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Sheet1!$A$1:$M$37</definedName>
  </definedNames>
  <calcPr calcId="144525"/>
</workbook>
</file>

<file path=xl/sharedStrings.xml><?xml version="1.0" encoding="utf-8"?>
<sst xmlns="http://schemas.openxmlformats.org/spreadsheetml/2006/main" count="93" uniqueCount="90">
  <si>
    <t>附件1</t>
  </si>
  <si>
    <t>兰州新区2023年教育系统人才引进公开选招岗位计划统计表</t>
  </si>
  <si>
    <t>序号</t>
  </si>
  <si>
    <t>学科</t>
  </si>
  <si>
    <t>岗位名称</t>
  </si>
  <si>
    <t>引进
人数</t>
  </si>
  <si>
    <t>校园招聘签约人数</t>
  </si>
  <si>
    <t>剩余岗位计划</t>
  </si>
  <si>
    <t>实际参加面试情况</t>
  </si>
  <si>
    <t>公开选招进入体检范围
人数</t>
  </si>
  <si>
    <t>备注</t>
  </si>
  <si>
    <t>小计</t>
  </si>
  <si>
    <t>高层次及急需紧缺人员不参加笔试人员</t>
  </si>
  <si>
    <t>急需紧缺人才参加笔试人员</t>
  </si>
  <si>
    <t>1</t>
  </si>
  <si>
    <t>语文</t>
  </si>
  <si>
    <t>高中语文</t>
  </si>
  <si>
    <t>2</t>
  </si>
  <si>
    <t>初中语文</t>
  </si>
  <si>
    <t>3</t>
  </si>
  <si>
    <t>小学语文</t>
  </si>
  <si>
    <t>4</t>
  </si>
  <si>
    <t>数学</t>
  </si>
  <si>
    <t>高中数学</t>
  </si>
  <si>
    <t>5</t>
  </si>
  <si>
    <t>初中数学</t>
  </si>
  <si>
    <t>6</t>
  </si>
  <si>
    <t>小学数学</t>
  </si>
  <si>
    <t>7</t>
  </si>
  <si>
    <t>英语</t>
  </si>
  <si>
    <t>高中英语</t>
  </si>
  <si>
    <t>8</t>
  </si>
  <si>
    <t>初中英语</t>
  </si>
  <si>
    <t>9</t>
  </si>
  <si>
    <t>小学英语</t>
  </si>
  <si>
    <t>10</t>
  </si>
  <si>
    <t>道德
法治</t>
  </si>
  <si>
    <t>高中道德法治</t>
  </si>
  <si>
    <t>11</t>
  </si>
  <si>
    <t>初中道德法治</t>
  </si>
  <si>
    <t>12</t>
  </si>
  <si>
    <t>小学道德法治</t>
  </si>
  <si>
    <t>13</t>
  </si>
  <si>
    <t>生物</t>
  </si>
  <si>
    <t>高中生物</t>
  </si>
  <si>
    <t>14</t>
  </si>
  <si>
    <t>初中生物</t>
  </si>
  <si>
    <t>15</t>
  </si>
  <si>
    <t>物理</t>
  </si>
  <si>
    <t>初中物理</t>
  </si>
  <si>
    <t>16</t>
  </si>
  <si>
    <t>化学</t>
  </si>
  <si>
    <t>初中化学</t>
  </si>
  <si>
    <t>17</t>
  </si>
  <si>
    <t>历史</t>
  </si>
  <si>
    <t>初中历史</t>
  </si>
  <si>
    <t>18</t>
  </si>
  <si>
    <t>地理</t>
  </si>
  <si>
    <t>初中地理</t>
  </si>
  <si>
    <t>19</t>
  </si>
  <si>
    <t>科学</t>
  </si>
  <si>
    <t>小学科学</t>
  </si>
  <si>
    <t>20</t>
  </si>
  <si>
    <t>信息
技术</t>
  </si>
  <si>
    <t>初中信息技术</t>
  </si>
  <si>
    <t>21</t>
  </si>
  <si>
    <t>小学信息技术</t>
  </si>
  <si>
    <t>22</t>
  </si>
  <si>
    <t>心理
健康</t>
  </si>
  <si>
    <t>初中心理健康</t>
  </si>
  <si>
    <t>23</t>
  </si>
  <si>
    <t>小学心理健康</t>
  </si>
  <si>
    <t>24</t>
  </si>
  <si>
    <t>音乐</t>
  </si>
  <si>
    <t>初中音乐</t>
  </si>
  <si>
    <t>25</t>
  </si>
  <si>
    <t>小学音乐</t>
  </si>
  <si>
    <t>26</t>
  </si>
  <si>
    <t>体育</t>
  </si>
  <si>
    <t>初中体育</t>
  </si>
  <si>
    <t>27</t>
  </si>
  <si>
    <t>小学体育</t>
  </si>
  <si>
    <t>28</t>
  </si>
  <si>
    <t>美术</t>
  </si>
  <si>
    <t>初中美术</t>
  </si>
  <si>
    <t>29</t>
  </si>
  <si>
    <t>小学美术</t>
  </si>
  <si>
    <t>30</t>
  </si>
  <si>
    <t>学前教育</t>
  </si>
  <si>
    <t>合   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</si>
</sst>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黑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8">
    <xf numFmtId="0" fontId="0" fillId="0" borderId="0" xfId="0" applyNumberFormat="1"/>
    <xf numFmtId="0" fontId="1" fillId="0" borderId="0" xfId="0" applyNumberFormat="1" applyFont="1" applyFill="1"/>
    <xf numFmtId="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wrapText="1"/>
    </xf>
    <xf numFmtId="0" fontId="2" fillId="0" borderId="0" xfId="0" applyNumberFormat="1" applyFont="1" applyFill="1" applyAlignment="1">
      <alignment vertical="center"/>
    </xf>
    <xf numFmtId="0" fontId="3" fillId="0" borderId="0" xfId="0" applyNumberFormat="1" applyFont="1" applyFill="1"/>
    <xf numFmtId="0" fontId="4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Alignment="1">
      <alignment horizontal="left" vertical="center"/>
    </xf>
    <xf numFmtId="0" fontId="4" fillId="0" borderId="0" xfId="0" applyNumberFormat="1" applyFont="1" applyFill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7"/>
  <sheetViews>
    <sheetView tabSelected="1" workbookViewId="0">
      <pane xSplit="3" ySplit="5" topLeftCell="D6" activePane="bottomRight" state="frozen"/>
      <selection/>
      <selection pane="topRight"/>
      <selection pane="bottomLeft"/>
      <selection pane="bottomRight" activeCell="H10" sqref="H10"/>
    </sheetView>
  </sheetViews>
  <sheetFormatPr defaultColWidth="8.64166666666667" defaultRowHeight="14.25"/>
  <cols>
    <col min="1" max="1" width="7.34166666666667" style="1" customWidth="1"/>
    <col min="2" max="2" width="8.54166666666667" style="1" customWidth="1"/>
    <col min="3" max="3" width="16.8416666666667" style="1" customWidth="1"/>
    <col min="4" max="4" width="6.25" style="1" customWidth="1"/>
    <col min="5" max="5" width="6.7" style="1" customWidth="1"/>
    <col min="6" max="6" width="6.7" style="2" customWidth="1"/>
    <col min="7" max="7" width="7.64166666666667" style="1" customWidth="1"/>
    <col min="8" max="8" width="10.4583333333333" style="1" customWidth="1"/>
    <col min="9" max="10" width="7.64166666666667" style="3" customWidth="1"/>
    <col min="11" max="11" width="10.325" style="3" customWidth="1"/>
    <col min="12" max="12" width="7.64166666666667" style="3" customWidth="1"/>
    <col min="13" max="13" width="10.1" style="2" customWidth="1"/>
    <col min="14" max="14" width="12.625" style="1"/>
    <col min="15" max="16384" width="8.64166666666667" style="1"/>
  </cols>
  <sheetData>
    <row r="1" ht="21" customHeight="1" spans="1:2">
      <c r="A1" s="4" t="s">
        <v>0</v>
      </c>
      <c r="B1" s="5"/>
    </row>
    <row r="2" ht="36" customHeight="1" spans="1:13">
      <c r="A2" s="6" t="s">
        <v>1</v>
      </c>
      <c r="B2" s="6"/>
      <c r="C2" s="6"/>
      <c r="D2" s="6"/>
      <c r="E2" s="6"/>
      <c r="F2" s="6"/>
      <c r="G2" s="6"/>
      <c r="H2" s="6"/>
      <c r="I2" s="21"/>
      <c r="J2" s="21"/>
      <c r="K2" s="21"/>
      <c r="L2" s="21"/>
      <c r="M2" s="6"/>
    </row>
    <row r="3" ht="46" customHeight="1" spans="1:13">
      <c r="A3" s="7" t="s">
        <v>2</v>
      </c>
      <c r="B3" s="8" t="s">
        <v>3</v>
      </c>
      <c r="C3" s="7" t="s">
        <v>4</v>
      </c>
      <c r="D3" s="9" t="s">
        <v>5</v>
      </c>
      <c r="E3" s="10" t="s">
        <v>6</v>
      </c>
      <c r="F3" s="9" t="s">
        <v>7</v>
      </c>
      <c r="G3" s="10" t="s">
        <v>8</v>
      </c>
      <c r="H3" s="10"/>
      <c r="I3" s="10"/>
      <c r="J3" s="10" t="s">
        <v>9</v>
      </c>
      <c r="K3" s="10"/>
      <c r="L3" s="10"/>
      <c r="M3" s="22" t="s">
        <v>10</v>
      </c>
    </row>
    <row r="4" ht="52" customHeight="1" spans="1:13">
      <c r="A4" s="7"/>
      <c r="B4" s="11"/>
      <c r="C4" s="7"/>
      <c r="D4" s="11"/>
      <c r="E4" s="10"/>
      <c r="F4" s="12"/>
      <c r="G4" s="10" t="s">
        <v>11</v>
      </c>
      <c r="H4" s="10" t="s">
        <v>12</v>
      </c>
      <c r="I4" s="10" t="s">
        <v>13</v>
      </c>
      <c r="J4" s="10" t="s">
        <v>11</v>
      </c>
      <c r="K4" s="10" t="s">
        <v>12</v>
      </c>
      <c r="L4" s="10" t="s">
        <v>13</v>
      </c>
      <c r="M4" s="23"/>
    </row>
    <row r="5" ht="37" customHeight="1" spans="1:13">
      <c r="A5" s="7"/>
      <c r="B5" s="11"/>
      <c r="C5" s="7"/>
      <c r="D5" s="13"/>
      <c r="E5" s="10"/>
      <c r="F5" s="14"/>
      <c r="G5" s="10"/>
      <c r="H5" s="10"/>
      <c r="I5" s="10"/>
      <c r="J5" s="10"/>
      <c r="K5" s="10"/>
      <c r="L5" s="10"/>
      <c r="M5" s="24"/>
    </row>
    <row r="6" ht="28" customHeight="1" spans="1:13">
      <c r="A6" s="15" t="s">
        <v>14</v>
      </c>
      <c r="B6" s="15" t="s">
        <v>15</v>
      </c>
      <c r="C6" s="15" t="s">
        <v>16</v>
      </c>
      <c r="D6" s="16">
        <v>1</v>
      </c>
      <c r="E6" s="15"/>
      <c r="F6" s="16">
        <f>D6-E6</f>
        <v>1</v>
      </c>
      <c r="G6" s="16">
        <f>H6+I6</f>
        <v>1</v>
      </c>
      <c r="H6" s="16"/>
      <c r="I6" s="25">
        <v>1</v>
      </c>
      <c r="J6" s="25">
        <f>K6+L6</f>
        <v>1</v>
      </c>
      <c r="K6" s="25"/>
      <c r="L6" s="25">
        <v>1</v>
      </c>
      <c r="M6" s="16"/>
    </row>
    <row r="7" ht="28" customHeight="1" spans="1:13">
      <c r="A7" s="15" t="s">
        <v>17</v>
      </c>
      <c r="B7" s="15"/>
      <c r="C7" s="15" t="s">
        <v>18</v>
      </c>
      <c r="D7" s="16">
        <v>15</v>
      </c>
      <c r="E7" s="15">
        <v>12</v>
      </c>
      <c r="F7" s="16">
        <f t="shared" ref="F7:F35" si="0">D7-E7</f>
        <v>3</v>
      </c>
      <c r="G7" s="16">
        <f t="shared" ref="G7:G36" si="1">H7+I7</f>
        <v>18</v>
      </c>
      <c r="H7" s="16">
        <v>12</v>
      </c>
      <c r="I7" s="25">
        <v>6</v>
      </c>
      <c r="J7" s="25">
        <f t="shared" ref="J7:J36" si="2">K7+L7</f>
        <v>3</v>
      </c>
      <c r="K7" s="25">
        <v>2</v>
      </c>
      <c r="L7" s="25">
        <v>1</v>
      </c>
      <c r="M7" s="16"/>
    </row>
    <row r="8" ht="28" customHeight="1" spans="1:13">
      <c r="A8" s="15" t="s">
        <v>19</v>
      </c>
      <c r="B8" s="15"/>
      <c r="C8" s="15" t="s">
        <v>20</v>
      </c>
      <c r="D8" s="16">
        <v>98</v>
      </c>
      <c r="E8" s="15">
        <v>7</v>
      </c>
      <c r="F8" s="16">
        <f t="shared" si="0"/>
        <v>91</v>
      </c>
      <c r="G8" s="16">
        <f t="shared" si="1"/>
        <v>171</v>
      </c>
      <c r="H8" s="16">
        <v>19</v>
      </c>
      <c r="I8" s="25">
        <v>152</v>
      </c>
      <c r="J8" s="25">
        <f t="shared" si="2"/>
        <v>91</v>
      </c>
      <c r="K8" s="25">
        <v>19</v>
      </c>
      <c r="L8" s="25">
        <v>72</v>
      </c>
      <c r="M8" s="16"/>
    </row>
    <row r="9" ht="28" customHeight="1" spans="1:13">
      <c r="A9" s="15" t="s">
        <v>21</v>
      </c>
      <c r="B9" s="15" t="s">
        <v>22</v>
      </c>
      <c r="C9" s="15" t="s">
        <v>23</v>
      </c>
      <c r="D9" s="16">
        <v>2</v>
      </c>
      <c r="E9" s="15"/>
      <c r="F9" s="16">
        <f t="shared" si="0"/>
        <v>2</v>
      </c>
      <c r="G9" s="16">
        <f t="shared" si="1"/>
        <v>7</v>
      </c>
      <c r="H9" s="16">
        <v>3</v>
      </c>
      <c r="I9" s="25">
        <v>4</v>
      </c>
      <c r="J9" s="25">
        <f t="shared" si="2"/>
        <v>2</v>
      </c>
      <c r="K9" s="25">
        <v>1</v>
      </c>
      <c r="L9" s="25">
        <v>1</v>
      </c>
      <c r="M9" s="16"/>
    </row>
    <row r="10" ht="28" customHeight="1" spans="1:13">
      <c r="A10" s="15" t="s">
        <v>24</v>
      </c>
      <c r="B10" s="15"/>
      <c r="C10" s="15" t="s">
        <v>25</v>
      </c>
      <c r="D10" s="16">
        <v>16</v>
      </c>
      <c r="E10" s="16">
        <v>9</v>
      </c>
      <c r="F10" s="16">
        <f t="shared" si="0"/>
        <v>7</v>
      </c>
      <c r="G10" s="16">
        <f t="shared" si="1"/>
        <v>32</v>
      </c>
      <c r="H10" s="16">
        <v>20</v>
      </c>
      <c r="I10" s="25">
        <v>12</v>
      </c>
      <c r="J10" s="25">
        <f t="shared" si="2"/>
        <v>7</v>
      </c>
      <c r="K10" s="25">
        <v>4</v>
      </c>
      <c r="L10" s="25">
        <v>3</v>
      </c>
      <c r="M10" s="16"/>
    </row>
    <row r="11" ht="28" customHeight="1" spans="1:13">
      <c r="A11" s="15" t="s">
        <v>26</v>
      </c>
      <c r="B11" s="15"/>
      <c r="C11" s="15" t="s">
        <v>27</v>
      </c>
      <c r="D11" s="16">
        <v>46</v>
      </c>
      <c r="E11" s="15">
        <v>1</v>
      </c>
      <c r="F11" s="16">
        <f t="shared" si="0"/>
        <v>45</v>
      </c>
      <c r="G11" s="16">
        <f t="shared" si="1"/>
        <v>96</v>
      </c>
      <c r="H11" s="16">
        <v>19</v>
      </c>
      <c r="I11" s="25">
        <v>77</v>
      </c>
      <c r="J11" s="25">
        <f t="shared" si="2"/>
        <v>45</v>
      </c>
      <c r="K11" s="25">
        <v>16</v>
      </c>
      <c r="L11" s="25">
        <v>29</v>
      </c>
      <c r="M11" s="16"/>
    </row>
    <row r="12" ht="28" customHeight="1" spans="1:13">
      <c r="A12" s="15" t="s">
        <v>28</v>
      </c>
      <c r="B12" s="15" t="s">
        <v>29</v>
      </c>
      <c r="C12" s="15" t="s">
        <v>30</v>
      </c>
      <c r="D12" s="16">
        <v>1</v>
      </c>
      <c r="E12" s="15"/>
      <c r="F12" s="16">
        <f t="shared" si="0"/>
        <v>1</v>
      </c>
      <c r="G12" s="16">
        <f t="shared" si="1"/>
        <v>2</v>
      </c>
      <c r="H12" s="16"/>
      <c r="I12" s="25">
        <v>2</v>
      </c>
      <c r="J12" s="25">
        <f t="shared" si="2"/>
        <v>1</v>
      </c>
      <c r="K12" s="25"/>
      <c r="L12" s="25">
        <v>1</v>
      </c>
      <c r="M12" s="16"/>
    </row>
    <row r="13" ht="28" customHeight="1" spans="1:13">
      <c r="A13" s="15" t="s">
        <v>31</v>
      </c>
      <c r="B13" s="15"/>
      <c r="C13" s="15" t="s">
        <v>32</v>
      </c>
      <c r="D13" s="16">
        <v>13</v>
      </c>
      <c r="E13" s="15">
        <v>13</v>
      </c>
      <c r="F13" s="16">
        <v>1</v>
      </c>
      <c r="G13" s="16">
        <f t="shared" si="1"/>
        <v>19</v>
      </c>
      <c r="H13" s="16">
        <v>18</v>
      </c>
      <c r="I13" s="25">
        <v>1</v>
      </c>
      <c r="J13" s="25">
        <f t="shared" si="2"/>
        <v>1</v>
      </c>
      <c r="K13" s="25">
        <v>1</v>
      </c>
      <c r="L13" s="25"/>
      <c r="M13" s="16"/>
    </row>
    <row r="14" ht="28" customHeight="1" spans="1:13">
      <c r="A14" s="15" t="s">
        <v>33</v>
      </c>
      <c r="B14" s="15"/>
      <c r="C14" s="15" t="s">
        <v>34</v>
      </c>
      <c r="D14" s="16">
        <v>23</v>
      </c>
      <c r="E14" s="15">
        <v>3</v>
      </c>
      <c r="F14" s="16">
        <f t="shared" si="0"/>
        <v>20</v>
      </c>
      <c r="G14" s="16">
        <f t="shared" si="1"/>
        <v>46</v>
      </c>
      <c r="H14" s="16">
        <v>15</v>
      </c>
      <c r="I14" s="25">
        <v>31</v>
      </c>
      <c r="J14" s="25">
        <f t="shared" si="2"/>
        <v>20</v>
      </c>
      <c r="K14" s="25">
        <v>10</v>
      </c>
      <c r="L14" s="25">
        <v>10</v>
      </c>
      <c r="M14" s="16"/>
    </row>
    <row r="15" ht="28" customHeight="1" spans="1:13">
      <c r="A15" s="15" t="s">
        <v>35</v>
      </c>
      <c r="B15" s="17" t="s">
        <v>36</v>
      </c>
      <c r="C15" s="15" t="s">
        <v>37</v>
      </c>
      <c r="D15" s="16">
        <v>1</v>
      </c>
      <c r="E15" s="15">
        <v>1</v>
      </c>
      <c r="F15" s="16">
        <v>1</v>
      </c>
      <c r="G15" s="16">
        <f t="shared" si="1"/>
        <v>1</v>
      </c>
      <c r="H15" s="16"/>
      <c r="I15" s="25">
        <v>1</v>
      </c>
      <c r="J15" s="25">
        <f t="shared" si="2"/>
        <v>1</v>
      </c>
      <c r="K15" s="25"/>
      <c r="L15" s="25">
        <v>1</v>
      </c>
      <c r="M15" s="16"/>
    </row>
    <row r="16" ht="28" customHeight="1" spans="1:13">
      <c r="A16" s="15" t="s">
        <v>38</v>
      </c>
      <c r="B16" s="17"/>
      <c r="C16" s="15" t="s">
        <v>39</v>
      </c>
      <c r="D16" s="16">
        <v>12</v>
      </c>
      <c r="E16" s="16">
        <v>3</v>
      </c>
      <c r="F16" s="16">
        <f t="shared" si="0"/>
        <v>9</v>
      </c>
      <c r="G16" s="16">
        <f t="shared" si="1"/>
        <v>21</v>
      </c>
      <c r="H16" s="16">
        <v>8</v>
      </c>
      <c r="I16" s="25">
        <v>13</v>
      </c>
      <c r="J16" s="25">
        <f t="shared" si="2"/>
        <v>9</v>
      </c>
      <c r="K16" s="25">
        <v>4</v>
      </c>
      <c r="L16" s="25">
        <v>5</v>
      </c>
      <c r="M16" s="16"/>
    </row>
    <row r="17" ht="28" customHeight="1" spans="1:13">
      <c r="A17" s="15" t="s">
        <v>40</v>
      </c>
      <c r="B17" s="17"/>
      <c r="C17" s="15" t="s">
        <v>41</v>
      </c>
      <c r="D17" s="16">
        <v>5</v>
      </c>
      <c r="E17" s="15"/>
      <c r="F17" s="16">
        <f t="shared" si="0"/>
        <v>5</v>
      </c>
      <c r="G17" s="16">
        <f t="shared" si="1"/>
        <v>10</v>
      </c>
      <c r="H17" s="16">
        <v>2</v>
      </c>
      <c r="I17" s="25">
        <v>8</v>
      </c>
      <c r="J17" s="25">
        <f t="shared" si="2"/>
        <v>5</v>
      </c>
      <c r="K17" s="25">
        <v>2</v>
      </c>
      <c r="L17" s="25">
        <v>3</v>
      </c>
      <c r="M17" s="16"/>
    </row>
    <row r="18" ht="28" customHeight="1" spans="1:13">
      <c r="A18" s="15" t="s">
        <v>42</v>
      </c>
      <c r="B18" s="15" t="s">
        <v>43</v>
      </c>
      <c r="C18" s="15" t="s">
        <v>44</v>
      </c>
      <c r="D18" s="16">
        <v>2</v>
      </c>
      <c r="E18" s="15">
        <v>1</v>
      </c>
      <c r="F18" s="16">
        <f t="shared" si="0"/>
        <v>1</v>
      </c>
      <c r="G18" s="16">
        <f t="shared" si="1"/>
        <v>6</v>
      </c>
      <c r="H18" s="16">
        <v>4</v>
      </c>
      <c r="I18" s="25">
        <v>2</v>
      </c>
      <c r="J18" s="25">
        <f t="shared" si="2"/>
        <v>1</v>
      </c>
      <c r="K18" s="25">
        <v>1</v>
      </c>
      <c r="L18" s="25"/>
      <c r="M18" s="25"/>
    </row>
    <row r="19" ht="28" customHeight="1" spans="1:13">
      <c r="A19" s="15" t="s">
        <v>45</v>
      </c>
      <c r="B19" s="15"/>
      <c r="C19" s="15" t="s">
        <v>46</v>
      </c>
      <c r="D19" s="16">
        <v>7</v>
      </c>
      <c r="E19" s="15">
        <v>3</v>
      </c>
      <c r="F19" s="16">
        <f t="shared" si="0"/>
        <v>4</v>
      </c>
      <c r="G19" s="16">
        <f t="shared" si="1"/>
        <v>14</v>
      </c>
      <c r="H19" s="16">
        <v>7</v>
      </c>
      <c r="I19" s="25">
        <v>7</v>
      </c>
      <c r="J19" s="25">
        <f t="shared" si="2"/>
        <v>4</v>
      </c>
      <c r="K19" s="25">
        <v>2</v>
      </c>
      <c r="L19" s="25">
        <v>2</v>
      </c>
      <c r="M19" s="16"/>
    </row>
    <row r="20" ht="28" customHeight="1" spans="1:13">
      <c r="A20" s="15" t="s">
        <v>47</v>
      </c>
      <c r="B20" s="15" t="s">
        <v>48</v>
      </c>
      <c r="C20" s="15" t="s">
        <v>49</v>
      </c>
      <c r="D20" s="16">
        <v>6</v>
      </c>
      <c r="E20" s="16">
        <v>1</v>
      </c>
      <c r="F20" s="16">
        <f t="shared" si="0"/>
        <v>5</v>
      </c>
      <c r="G20" s="16">
        <f t="shared" si="1"/>
        <v>20</v>
      </c>
      <c r="H20" s="16">
        <v>14</v>
      </c>
      <c r="I20" s="25">
        <v>6</v>
      </c>
      <c r="J20" s="25">
        <f t="shared" si="2"/>
        <v>5</v>
      </c>
      <c r="K20" s="25">
        <v>3</v>
      </c>
      <c r="L20" s="25">
        <v>2</v>
      </c>
      <c r="M20" s="16"/>
    </row>
    <row r="21" ht="28" customHeight="1" spans="1:13">
      <c r="A21" s="15" t="s">
        <v>50</v>
      </c>
      <c r="B21" s="15" t="s">
        <v>51</v>
      </c>
      <c r="C21" s="15" t="s">
        <v>52</v>
      </c>
      <c r="D21" s="16">
        <v>5</v>
      </c>
      <c r="E21" s="15">
        <v>5</v>
      </c>
      <c r="F21" s="16">
        <v>1</v>
      </c>
      <c r="G21" s="16">
        <f t="shared" si="1"/>
        <v>12</v>
      </c>
      <c r="H21" s="16">
        <v>10</v>
      </c>
      <c r="I21" s="25">
        <v>2</v>
      </c>
      <c r="J21" s="25">
        <f t="shared" si="2"/>
        <v>1</v>
      </c>
      <c r="K21" s="25">
        <v>1</v>
      </c>
      <c r="L21" s="25"/>
      <c r="M21" s="16"/>
    </row>
    <row r="22" ht="28" customHeight="1" spans="1:13">
      <c r="A22" s="15" t="s">
        <v>53</v>
      </c>
      <c r="B22" s="15" t="s">
        <v>54</v>
      </c>
      <c r="C22" s="15" t="s">
        <v>55</v>
      </c>
      <c r="D22" s="16">
        <v>8</v>
      </c>
      <c r="E22" s="15">
        <v>4</v>
      </c>
      <c r="F22" s="16">
        <f t="shared" si="0"/>
        <v>4</v>
      </c>
      <c r="G22" s="16">
        <f t="shared" si="1"/>
        <v>27</v>
      </c>
      <c r="H22" s="16">
        <v>20</v>
      </c>
      <c r="I22" s="25">
        <v>7</v>
      </c>
      <c r="J22" s="25">
        <f t="shared" si="2"/>
        <v>4</v>
      </c>
      <c r="K22" s="25">
        <v>2</v>
      </c>
      <c r="L22" s="25">
        <v>2</v>
      </c>
      <c r="M22" s="16"/>
    </row>
    <row r="23" ht="28" customHeight="1" spans="1:13">
      <c r="A23" s="15" t="s">
        <v>56</v>
      </c>
      <c r="B23" s="15" t="s">
        <v>57</v>
      </c>
      <c r="C23" s="15" t="s">
        <v>58</v>
      </c>
      <c r="D23" s="16">
        <v>6</v>
      </c>
      <c r="E23" s="15">
        <v>5</v>
      </c>
      <c r="F23" s="16">
        <f t="shared" si="0"/>
        <v>1</v>
      </c>
      <c r="G23" s="16">
        <f t="shared" si="1"/>
        <v>12</v>
      </c>
      <c r="H23" s="16">
        <v>10</v>
      </c>
      <c r="I23" s="25">
        <v>2</v>
      </c>
      <c r="J23" s="25">
        <f t="shared" si="2"/>
        <v>1</v>
      </c>
      <c r="K23" s="25">
        <v>1</v>
      </c>
      <c r="L23" s="25"/>
      <c r="M23" s="16"/>
    </row>
    <row r="24" ht="28" customHeight="1" spans="1:13">
      <c r="A24" s="15" t="s">
        <v>59</v>
      </c>
      <c r="B24" s="15" t="s">
        <v>60</v>
      </c>
      <c r="C24" s="15" t="s">
        <v>61</v>
      </c>
      <c r="D24" s="16">
        <v>3</v>
      </c>
      <c r="E24" s="15"/>
      <c r="F24" s="16">
        <f t="shared" si="0"/>
        <v>3</v>
      </c>
      <c r="G24" s="16">
        <f t="shared" si="1"/>
        <v>9</v>
      </c>
      <c r="H24" s="16">
        <v>4</v>
      </c>
      <c r="I24" s="25">
        <v>5</v>
      </c>
      <c r="J24" s="25">
        <f t="shared" si="2"/>
        <v>3</v>
      </c>
      <c r="K24" s="25">
        <v>1</v>
      </c>
      <c r="L24" s="25">
        <v>2</v>
      </c>
      <c r="M24" s="16"/>
    </row>
    <row r="25" ht="28" customHeight="1" spans="1:13">
      <c r="A25" s="15" t="s">
        <v>62</v>
      </c>
      <c r="B25" s="17" t="s">
        <v>63</v>
      </c>
      <c r="C25" s="15" t="s">
        <v>64</v>
      </c>
      <c r="D25" s="16">
        <v>4</v>
      </c>
      <c r="E25" s="15">
        <v>3</v>
      </c>
      <c r="F25" s="16">
        <f t="shared" si="0"/>
        <v>1</v>
      </c>
      <c r="G25" s="16">
        <f t="shared" si="1"/>
        <v>3</v>
      </c>
      <c r="H25" s="16">
        <v>2</v>
      </c>
      <c r="I25" s="25">
        <v>1</v>
      </c>
      <c r="J25" s="25">
        <f t="shared" si="2"/>
        <v>1</v>
      </c>
      <c r="K25" s="25"/>
      <c r="L25" s="25">
        <v>1</v>
      </c>
      <c r="M25" s="16"/>
    </row>
    <row r="26" ht="28" customHeight="1" spans="1:13">
      <c r="A26" s="15" t="s">
        <v>65</v>
      </c>
      <c r="B26" s="15"/>
      <c r="C26" s="15" t="s">
        <v>66</v>
      </c>
      <c r="D26" s="16">
        <v>9</v>
      </c>
      <c r="E26" s="15">
        <v>4</v>
      </c>
      <c r="F26" s="16">
        <f t="shared" si="0"/>
        <v>5</v>
      </c>
      <c r="G26" s="16">
        <f t="shared" si="1"/>
        <v>9</v>
      </c>
      <c r="H26" s="16">
        <v>1</v>
      </c>
      <c r="I26" s="25">
        <v>8</v>
      </c>
      <c r="J26" s="25">
        <f t="shared" si="2"/>
        <v>5</v>
      </c>
      <c r="K26" s="25">
        <v>1</v>
      </c>
      <c r="L26" s="25">
        <v>4</v>
      </c>
      <c r="M26" s="16"/>
    </row>
    <row r="27" ht="28" customHeight="1" spans="1:13">
      <c r="A27" s="15" t="s">
        <v>67</v>
      </c>
      <c r="B27" s="17" t="s">
        <v>68</v>
      </c>
      <c r="C27" s="15" t="s">
        <v>69</v>
      </c>
      <c r="D27" s="16">
        <v>3</v>
      </c>
      <c r="E27" s="15">
        <v>3</v>
      </c>
      <c r="F27" s="16">
        <v>1</v>
      </c>
      <c r="G27" s="16">
        <f t="shared" si="1"/>
        <v>6</v>
      </c>
      <c r="H27" s="16">
        <v>4</v>
      </c>
      <c r="I27" s="25">
        <v>2</v>
      </c>
      <c r="J27" s="25">
        <f t="shared" si="2"/>
        <v>1</v>
      </c>
      <c r="K27" s="25">
        <v>1</v>
      </c>
      <c r="L27" s="25"/>
      <c r="M27" s="16"/>
    </row>
    <row r="28" ht="28" customHeight="1" spans="1:13">
      <c r="A28" s="15" t="s">
        <v>70</v>
      </c>
      <c r="B28" s="15"/>
      <c r="C28" s="15" t="s">
        <v>71</v>
      </c>
      <c r="D28" s="16">
        <v>5</v>
      </c>
      <c r="E28" s="15">
        <v>4</v>
      </c>
      <c r="F28" s="16">
        <f t="shared" si="0"/>
        <v>1</v>
      </c>
      <c r="G28" s="16">
        <f t="shared" si="1"/>
        <v>3</v>
      </c>
      <c r="H28" s="16">
        <v>2</v>
      </c>
      <c r="I28" s="25">
        <v>1</v>
      </c>
      <c r="J28" s="25">
        <f t="shared" si="2"/>
        <v>1</v>
      </c>
      <c r="K28" s="25">
        <v>1</v>
      </c>
      <c r="L28" s="25"/>
      <c r="M28" s="16"/>
    </row>
    <row r="29" ht="28" customHeight="1" spans="1:13">
      <c r="A29" s="15" t="s">
        <v>72</v>
      </c>
      <c r="B29" s="15" t="s">
        <v>73</v>
      </c>
      <c r="C29" s="15" t="s">
        <v>74</v>
      </c>
      <c r="D29" s="16">
        <v>6</v>
      </c>
      <c r="E29" s="18">
        <v>3</v>
      </c>
      <c r="F29" s="16">
        <f t="shared" si="0"/>
        <v>3</v>
      </c>
      <c r="G29" s="16">
        <f t="shared" si="1"/>
        <v>10</v>
      </c>
      <c r="H29" s="16">
        <v>7</v>
      </c>
      <c r="I29" s="25">
        <v>3</v>
      </c>
      <c r="J29" s="25">
        <f t="shared" si="2"/>
        <v>3</v>
      </c>
      <c r="K29" s="25">
        <v>2</v>
      </c>
      <c r="L29" s="25">
        <v>1</v>
      </c>
      <c r="M29" s="25"/>
    </row>
    <row r="30" ht="28" customHeight="1" spans="1:13">
      <c r="A30" s="15" t="s">
        <v>75</v>
      </c>
      <c r="B30" s="15"/>
      <c r="C30" s="15" t="s">
        <v>76</v>
      </c>
      <c r="D30" s="16">
        <v>19</v>
      </c>
      <c r="E30" s="18">
        <v>4</v>
      </c>
      <c r="F30" s="16">
        <f t="shared" si="0"/>
        <v>15</v>
      </c>
      <c r="G30" s="16">
        <f t="shared" si="1"/>
        <v>35</v>
      </c>
      <c r="H30" s="16">
        <v>12</v>
      </c>
      <c r="I30" s="25">
        <v>23</v>
      </c>
      <c r="J30" s="25">
        <v>15</v>
      </c>
      <c r="K30" s="25">
        <v>8</v>
      </c>
      <c r="L30" s="25">
        <v>7</v>
      </c>
      <c r="M30" s="25"/>
    </row>
    <row r="31" ht="28" customHeight="1" spans="1:13">
      <c r="A31" s="15" t="s">
        <v>77</v>
      </c>
      <c r="B31" s="15" t="s">
        <v>78</v>
      </c>
      <c r="C31" s="15" t="s">
        <v>79</v>
      </c>
      <c r="D31" s="16">
        <v>6</v>
      </c>
      <c r="E31" s="15">
        <v>4</v>
      </c>
      <c r="F31" s="16">
        <f t="shared" si="0"/>
        <v>2</v>
      </c>
      <c r="G31" s="16">
        <f t="shared" si="1"/>
        <v>6</v>
      </c>
      <c r="H31" s="16">
        <v>3</v>
      </c>
      <c r="I31" s="25">
        <v>3</v>
      </c>
      <c r="J31" s="25">
        <f t="shared" si="2"/>
        <v>2</v>
      </c>
      <c r="K31" s="25">
        <v>1</v>
      </c>
      <c r="L31" s="25">
        <v>1</v>
      </c>
      <c r="M31" s="16"/>
    </row>
    <row r="32" ht="28" customHeight="1" spans="1:13">
      <c r="A32" s="15" t="s">
        <v>80</v>
      </c>
      <c r="B32" s="15"/>
      <c r="C32" s="15" t="s">
        <v>81</v>
      </c>
      <c r="D32" s="16">
        <v>40</v>
      </c>
      <c r="E32" s="16">
        <v>8</v>
      </c>
      <c r="F32" s="16">
        <f t="shared" si="0"/>
        <v>32</v>
      </c>
      <c r="G32" s="16">
        <f t="shared" si="1"/>
        <v>54</v>
      </c>
      <c r="H32" s="16">
        <v>3</v>
      </c>
      <c r="I32" s="25">
        <v>51</v>
      </c>
      <c r="J32" s="25">
        <f t="shared" si="2"/>
        <v>32</v>
      </c>
      <c r="K32" s="25">
        <v>3</v>
      </c>
      <c r="L32" s="25">
        <v>29</v>
      </c>
      <c r="M32" s="16"/>
    </row>
    <row r="33" ht="28" customHeight="1" spans="1:13">
      <c r="A33" s="15" t="s">
        <v>82</v>
      </c>
      <c r="B33" s="15" t="s">
        <v>83</v>
      </c>
      <c r="C33" s="15" t="s">
        <v>84</v>
      </c>
      <c r="D33" s="16">
        <v>6</v>
      </c>
      <c r="E33" s="15">
        <v>3</v>
      </c>
      <c r="F33" s="16">
        <f t="shared" si="0"/>
        <v>3</v>
      </c>
      <c r="G33" s="16">
        <f t="shared" si="1"/>
        <v>15</v>
      </c>
      <c r="H33" s="16">
        <v>11</v>
      </c>
      <c r="I33" s="25">
        <v>4</v>
      </c>
      <c r="J33" s="25">
        <f t="shared" si="2"/>
        <v>3</v>
      </c>
      <c r="K33" s="25">
        <v>2</v>
      </c>
      <c r="L33" s="25">
        <v>1</v>
      </c>
      <c r="M33" s="16"/>
    </row>
    <row r="34" ht="28" customHeight="1" spans="1:13">
      <c r="A34" s="15" t="s">
        <v>85</v>
      </c>
      <c r="B34" s="15"/>
      <c r="C34" s="15" t="s">
        <v>86</v>
      </c>
      <c r="D34" s="16">
        <v>20</v>
      </c>
      <c r="E34" s="16">
        <v>15</v>
      </c>
      <c r="F34" s="16">
        <f t="shared" si="0"/>
        <v>5</v>
      </c>
      <c r="G34" s="16">
        <f t="shared" si="1"/>
        <v>18</v>
      </c>
      <c r="H34" s="16">
        <v>11</v>
      </c>
      <c r="I34" s="25">
        <v>7</v>
      </c>
      <c r="J34" s="25">
        <f t="shared" si="2"/>
        <v>5</v>
      </c>
      <c r="K34" s="25">
        <v>3</v>
      </c>
      <c r="L34" s="25">
        <v>2</v>
      </c>
      <c r="M34" s="16"/>
    </row>
    <row r="35" ht="28" customHeight="1" spans="1:13">
      <c r="A35" s="15" t="s">
        <v>87</v>
      </c>
      <c r="B35" s="15" t="s">
        <v>88</v>
      </c>
      <c r="C35" s="15"/>
      <c r="D35" s="16">
        <v>40</v>
      </c>
      <c r="E35" s="16">
        <v>11</v>
      </c>
      <c r="F35" s="16">
        <f t="shared" si="0"/>
        <v>29</v>
      </c>
      <c r="G35" s="16">
        <f t="shared" si="1"/>
        <v>48</v>
      </c>
      <c r="H35" s="16">
        <v>3</v>
      </c>
      <c r="I35" s="25">
        <v>45</v>
      </c>
      <c r="J35" s="25">
        <f t="shared" si="2"/>
        <v>29</v>
      </c>
      <c r="K35" s="25">
        <v>3</v>
      </c>
      <c r="L35" s="25">
        <v>26</v>
      </c>
      <c r="M35" s="16"/>
    </row>
    <row r="36" ht="28" customHeight="1" spans="1:13">
      <c r="A36" s="19" t="s">
        <v>89</v>
      </c>
      <c r="B36" s="19"/>
      <c r="C36" s="19"/>
      <c r="D36" s="19">
        <f>SUM(D6:D35)</f>
        <v>428</v>
      </c>
      <c r="E36" s="19">
        <f>SUM(E6:E35)</f>
        <v>130</v>
      </c>
      <c r="F36" s="19">
        <f>SUM(F6:F35)</f>
        <v>302</v>
      </c>
      <c r="G36" s="19">
        <f t="shared" ref="G36:L36" si="3">SUM(G6:G35)</f>
        <v>731</v>
      </c>
      <c r="H36" s="19">
        <f t="shared" si="3"/>
        <v>244</v>
      </c>
      <c r="I36" s="19">
        <f t="shared" si="3"/>
        <v>487</v>
      </c>
      <c r="J36" s="26">
        <f t="shared" si="3"/>
        <v>302</v>
      </c>
      <c r="K36" s="19">
        <f t="shared" si="3"/>
        <v>95</v>
      </c>
      <c r="L36" s="19">
        <f t="shared" si="3"/>
        <v>207</v>
      </c>
      <c r="M36" s="19"/>
    </row>
    <row r="37" ht="26" customHeight="1" spans="1:13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7"/>
    </row>
  </sheetData>
  <mergeCells count="29">
    <mergeCell ref="A2:M2"/>
    <mergeCell ref="G3:I3"/>
    <mergeCell ref="J3:L3"/>
    <mergeCell ref="B35:C35"/>
    <mergeCell ref="A36:C36"/>
    <mergeCell ref="A37:M37"/>
    <mergeCell ref="A3:A5"/>
    <mergeCell ref="B3:B5"/>
    <mergeCell ref="B6:B8"/>
    <mergeCell ref="B9:B11"/>
    <mergeCell ref="B12:B14"/>
    <mergeCell ref="B15:B17"/>
    <mergeCell ref="B18:B19"/>
    <mergeCell ref="B25:B26"/>
    <mergeCell ref="B27:B28"/>
    <mergeCell ref="B29:B30"/>
    <mergeCell ref="B31:B32"/>
    <mergeCell ref="B33:B34"/>
    <mergeCell ref="C3:C5"/>
    <mergeCell ref="D3:D5"/>
    <mergeCell ref="E3:E5"/>
    <mergeCell ref="F3:F5"/>
    <mergeCell ref="G4:G5"/>
    <mergeCell ref="H4:H5"/>
    <mergeCell ref="I4:I5"/>
    <mergeCell ref="J4:J5"/>
    <mergeCell ref="K4:K5"/>
    <mergeCell ref="L4:L5"/>
    <mergeCell ref="M3:M5"/>
  </mergeCells>
  <printOptions horizontalCentered="1"/>
  <pageMargins left="0.236111111111111" right="0.236111111111111" top="0.393055555555556" bottom="0.196527777777778" header="0.156944444444444" footer="0.118055555555556"/>
  <pageSetup paperSize="9" scale="71" orientation="portrait" horizontalDpi="600"/>
  <headerFooter/>
  <ignoredErrors>
    <ignoredError sqref="C3 C6 C9 C12 C17 C19 C20 C21 C22 C23 C30 C32 C3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2023-04-09T20:16:00Z</dcterms:created>
  <dcterms:modified xsi:type="dcterms:W3CDTF">2023-05-18T11:07:45Z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27174759870D4AEEAA14556CAEEE201D_13</vt:lpwstr>
  </property>
  <property fmtid="{D5CDD505-2E9C-101B-9397-08002B2CF9AE}" pid="3" name="KSOProductBuildVer">
    <vt:lpwstr>2052-11.1.0.14309</vt:lpwstr>
  </property>
</Properties>
</file>