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<sst xmlns="http://schemas.openxmlformats.org/spreadsheetml/2006/main" count="42" uniqueCount="27">
  <si>
    <t>附件：</t>
  </si>
  <si>
    <t>兰州新区 2013 年度-2018 年度房地产开发项目成本结果表</t>
  </si>
  <si>
    <t>序号</t>
  </si>
  <si>
    <t>年度</t>
  </si>
  <si>
    <t>估价期日</t>
  </si>
  <si>
    <t>类型</t>
  </si>
  <si>
    <t>各类专业费用及前期工程费</t>
  </si>
  <si>
    <t>建筑安装工程费</t>
  </si>
  <si>
    <t>基础设施、公共设施配套工程</t>
  </si>
  <si>
    <t>开发间接费</t>
  </si>
  <si>
    <t>四项成本合计
（元/㎡）</t>
  </si>
  <si>
    <t>2013年度</t>
  </si>
  <si>
    <t>2013年 12月31日</t>
  </si>
  <si>
    <t>高层</t>
  </si>
  <si>
    <t>小高层</t>
  </si>
  <si>
    <t>多层</t>
  </si>
  <si>
    <t>2014年度</t>
  </si>
  <si>
    <t>2014年 12月31日</t>
  </si>
  <si>
    <t>2015年度</t>
  </si>
  <si>
    <t>2015年 12月31日</t>
  </si>
  <si>
    <t>2016年度</t>
  </si>
  <si>
    <t>2016年 12月31日</t>
  </si>
  <si>
    <t>2017年度</t>
  </si>
  <si>
    <t>2017年 12月31日</t>
  </si>
  <si>
    <t>2018年度</t>
  </si>
  <si>
    <t>2018年 12月31日</t>
  </si>
  <si>
    <t>备注：
1.四项成本为年度平均社会成本。
2.估价对象基本状况：兰州新区2013- 2018 年度房地产开发成本（各类专业费用及前期工程费、建筑安装工程费、基础设施建设费及公共配套设施建设费、开发期间接费用），包括高层建筑物、小高层建筑物、多层建筑物。本次房地产开发成本中不包含土地取得费、土地征收补偿、土地出让金等部分。
3.建筑物基本状况：包括高层建筑物（总楼层12层及以上）、小高层建筑物（小高层为总楼层7-11层）、多层建筑物（6层及以下）。建筑物结构包括钢筋混凝土、框架剪力墙、混合结构。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</si>
</sst>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N11" sqref="N11"/>
    </sheetView>
  </sheetViews>
  <sheetFormatPr defaultColWidth="9" defaultRowHeight="13.5"/>
  <cols>
    <col min="1" max="1" width="7.5" customWidth="1"/>
    <col min="4" max="4" width="16" customWidth="1"/>
    <col min="6" max="6" width="15.75" customWidth="1"/>
    <col min="7" max="7" width="12.625" customWidth="1"/>
    <col min="8" max="8" width="18.125" customWidth="1"/>
    <col min="9" max="9" width="12.625" customWidth="1"/>
    <col min="10" max="10" width="13.25" customWidth="1"/>
    <col min="11" max="11" width="12.625"/>
  </cols>
  <sheetData>
    <row r="1" ht="30" customHeight="1" spans="1:10">
      <c r="A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</row>
    <row r="2" ht="40" customHeight="1" spans="2:10"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6" customHeight="1" spans="2:10">
      <c r="B3" s="3">
        <v>1</v>
      </c>
      <c r="C3" s="3" t="s">
        <v>11</v>
      </c>
      <c r="D3" s="3" t="s">
        <v>12</v>
      </c>
      <c r="E3" s="3" t="s">
        <v>13</v>
      </c>
      <c r="F3" s="4">
        <v>264.15</v>
      </c>
      <c r="G3" s="4">
        <v>1972.28</v>
      </c>
      <c r="H3" s="4">
        <v>318.52</v>
      </c>
      <c r="I3" s="4">
        <v>488.63</v>
      </c>
      <c r="J3" s="4">
        <f>SUM(F3:I3)</f>
        <v>3043.58</v>
      </c>
    </row>
    <row r="4" ht="16" customHeight="1" spans="2:10">
      <c r="B4" s="3"/>
      <c r="C4" s="3"/>
      <c r="D4" s="3"/>
      <c r="E4" s="3" t="s">
        <v>14</v>
      </c>
      <c r="F4" s="4">
        <v>263.17</v>
      </c>
      <c r="G4" s="4">
        <v>1927.41</v>
      </c>
      <c r="H4" s="4">
        <v>315.57</v>
      </c>
      <c r="I4" s="4">
        <v>479.09</v>
      </c>
      <c r="J4" s="4">
        <f>SUM(F4:I4)</f>
        <v>2985.24</v>
      </c>
    </row>
    <row r="5" ht="16" customHeight="1" spans="2:10">
      <c r="B5" s="3"/>
      <c r="C5" s="3"/>
      <c r="D5" s="3"/>
      <c r="E5" s="3" t="s">
        <v>15</v>
      </c>
      <c r="F5" s="5">
        <v>256.29</v>
      </c>
      <c r="G5" s="4">
        <v>1617.49</v>
      </c>
      <c r="H5" s="4">
        <v>295.26</v>
      </c>
      <c r="I5" s="4">
        <v>413.19</v>
      </c>
      <c r="J5" s="4">
        <f>SUM(F5:I5)</f>
        <v>2582.23</v>
      </c>
    </row>
    <row r="6" ht="16" customHeight="1" spans="2:10">
      <c r="B6" s="3">
        <v>2</v>
      </c>
      <c r="C6" s="3" t="s">
        <v>16</v>
      </c>
      <c r="D6" s="3" t="s">
        <v>17</v>
      </c>
      <c r="E6" s="3" t="s">
        <v>13</v>
      </c>
      <c r="F6" s="4">
        <v>270.44</v>
      </c>
      <c r="G6" s="4">
        <v>2257.24</v>
      </c>
      <c r="H6" s="4">
        <v>337.17</v>
      </c>
      <c r="I6" s="4">
        <v>546.92</v>
      </c>
      <c r="J6" s="4">
        <f t="shared" ref="J6:J20" si="0">SUM(F6:I6)</f>
        <v>3411.77</v>
      </c>
    </row>
    <row r="7" ht="16" customHeight="1" spans="2:10">
      <c r="B7" s="3"/>
      <c r="C7" s="3"/>
      <c r="D7" s="3"/>
      <c r="E7" s="3" t="s">
        <v>14</v>
      </c>
      <c r="F7" s="4">
        <v>268.48</v>
      </c>
      <c r="G7" s="4">
        <v>2167.64</v>
      </c>
      <c r="H7" s="4">
        <v>331.31</v>
      </c>
      <c r="I7" s="4">
        <v>527.96</v>
      </c>
      <c r="J7" s="4">
        <f t="shared" si="0"/>
        <v>3295.39</v>
      </c>
    </row>
    <row r="8" ht="16" customHeight="1" spans="2:10">
      <c r="B8" s="3"/>
      <c r="C8" s="3"/>
      <c r="D8" s="3"/>
      <c r="E8" s="3" t="s">
        <v>15</v>
      </c>
      <c r="F8" s="4">
        <v>263.82</v>
      </c>
      <c r="G8" s="4">
        <v>1957.06</v>
      </c>
      <c r="H8" s="4">
        <v>317.53</v>
      </c>
      <c r="I8" s="4">
        <v>483.38</v>
      </c>
      <c r="J8" s="4">
        <f t="shared" si="0"/>
        <v>3021.79</v>
      </c>
    </row>
    <row r="9" ht="16" customHeight="1" spans="2:10">
      <c r="B9" s="3">
        <v>3</v>
      </c>
      <c r="C9" s="3" t="s">
        <v>18</v>
      </c>
      <c r="D9" s="3" t="s">
        <v>19</v>
      </c>
      <c r="E9" s="3" t="s">
        <v>13</v>
      </c>
      <c r="F9" s="4">
        <v>268.44</v>
      </c>
      <c r="G9" s="4">
        <v>2165.1</v>
      </c>
      <c r="H9" s="4">
        <v>331.15</v>
      </c>
      <c r="I9" s="4">
        <v>509</v>
      </c>
      <c r="J9" s="4">
        <f t="shared" si="0"/>
        <v>3273.69</v>
      </c>
    </row>
    <row r="10" ht="16" customHeight="1" spans="2:10">
      <c r="B10" s="3"/>
      <c r="C10" s="3"/>
      <c r="D10" s="3"/>
      <c r="E10" s="3" t="s">
        <v>14</v>
      </c>
      <c r="F10" s="4">
        <v>266.58</v>
      </c>
      <c r="G10" s="4">
        <v>2081.68</v>
      </c>
      <c r="H10" s="4">
        <v>325.69</v>
      </c>
      <c r="I10" s="4">
        <v>491.96</v>
      </c>
      <c r="J10" s="4">
        <f t="shared" si="0"/>
        <v>3165.91</v>
      </c>
    </row>
    <row r="11" ht="16" customHeight="1" spans="2:10">
      <c r="B11" s="3"/>
      <c r="C11" s="3"/>
      <c r="D11" s="3"/>
      <c r="E11" s="3" t="s">
        <v>15</v>
      </c>
      <c r="F11" s="4">
        <v>262.16</v>
      </c>
      <c r="G11" s="4">
        <v>1882.83</v>
      </c>
      <c r="H11" s="4">
        <v>312.66</v>
      </c>
      <c r="I11" s="4">
        <v>451.29</v>
      </c>
      <c r="J11" s="4">
        <f t="shared" si="0"/>
        <v>2908.94</v>
      </c>
    </row>
    <row r="12" ht="16" customHeight="1" spans="2:10">
      <c r="B12" s="3">
        <v>4</v>
      </c>
      <c r="C12" s="3" t="s">
        <v>20</v>
      </c>
      <c r="D12" s="3" t="s">
        <v>21</v>
      </c>
      <c r="E12" s="3" t="s">
        <v>13</v>
      </c>
      <c r="F12" s="4">
        <v>269.5</v>
      </c>
      <c r="G12" s="4">
        <v>2213.93</v>
      </c>
      <c r="H12" s="4">
        <v>334.35</v>
      </c>
      <c r="I12" s="4">
        <v>518.98</v>
      </c>
      <c r="J12" s="4">
        <f t="shared" si="0"/>
        <v>3336.76</v>
      </c>
    </row>
    <row r="13" ht="16" customHeight="1" spans="2:10">
      <c r="B13" s="3"/>
      <c r="C13" s="3"/>
      <c r="D13" s="3"/>
      <c r="E13" s="3" t="s">
        <v>14</v>
      </c>
      <c r="F13" s="4">
        <v>267.52</v>
      </c>
      <c r="G13" s="4">
        <v>2134.8</v>
      </c>
      <c r="H13" s="4">
        <v>329.17</v>
      </c>
      <c r="I13" s="4">
        <v>502.77</v>
      </c>
      <c r="J13" s="4">
        <f t="shared" si="0"/>
        <v>3234.26</v>
      </c>
    </row>
    <row r="14" ht="16" customHeight="1" spans="2:10">
      <c r="B14" s="3"/>
      <c r="C14" s="3"/>
      <c r="D14" s="3"/>
      <c r="E14" s="3" t="s">
        <v>15</v>
      </c>
      <c r="F14" s="4">
        <v>262.33</v>
      </c>
      <c r="G14" s="4">
        <v>1902.04</v>
      </c>
      <c r="H14" s="4">
        <v>313.92</v>
      </c>
      <c r="I14" s="4">
        <v>455.17</v>
      </c>
      <c r="J14" s="4">
        <f t="shared" si="0"/>
        <v>2933.46</v>
      </c>
    </row>
    <row r="15" ht="16" customHeight="1" spans="2:10">
      <c r="B15" s="3">
        <v>5</v>
      </c>
      <c r="C15" s="3" t="s">
        <v>22</v>
      </c>
      <c r="D15" s="3" t="s">
        <v>23</v>
      </c>
      <c r="E15" s="3" t="s">
        <v>13</v>
      </c>
      <c r="F15" s="4">
        <v>262.68</v>
      </c>
      <c r="G15" s="4">
        <v>2368.55</v>
      </c>
      <c r="H15" s="4">
        <v>344.48</v>
      </c>
      <c r="I15" s="4">
        <v>539.44</v>
      </c>
      <c r="J15" s="4">
        <f t="shared" si="0"/>
        <v>3515.15</v>
      </c>
    </row>
    <row r="16" ht="16" customHeight="1" spans="2:10">
      <c r="B16" s="3"/>
      <c r="C16" s="3"/>
      <c r="D16" s="3"/>
      <c r="E16" s="3" t="s">
        <v>14</v>
      </c>
      <c r="F16" s="4">
        <v>260.67</v>
      </c>
      <c r="G16" s="4">
        <v>2278.41</v>
      </c>
      <c r="H16" s="4">
        <v>338.57</v>
      </c>
      <c r="I16" s="4">
        <v>521.3</v>
      </c>
      <c r="J16" s="4">
        <f t="shared" si="0"/>
        <v>3398.95</v>
      </c>
    </row>
    <row r="17" ht="16" customHeight="1" spans="2:10">
      <c r="B17" s="3"/>
      <c r="C17" s="3"/>
      <c r="D17" s="3"/>
      <c r="E17" s="3" t="s">
        <v>15</v>
      </c>
      <c r="F17" s="4">
        <v>254.76</v>
      </c>
      <c r="G17" s="4">
        <v>2011.2</v>
      </c>
      <c r="H17" s="4">
        <v>321.06</v>
      </c>
      <c r="I17" s="4">
        <v>467.6</v>
      </c>
      <c r="J17" s="4">
        <f t="shared" si="0"/>
        <v>3054.62</v>
      </c>
    </row>
    <row r="18" ht="16" customHeight="1" spans="2:10">
      <c r="B18" s="3">
        <v>6</v>
      </c>
      <c r="C18" s="3" t="s">
        <v>24</v>
      </c>
      <c r="D18" s="3" t="s">
        <v>25</v>
      </c>
      <c r="E18" s="3" t="s">
        <v>13</v>
      </c>
      <c r="F18" s="4">
        <v>264.48</v>
      </c>
      <c r="G18" s="4">
        <v>2450.13</v>
      </c>
      <c r="H18" s="4">
        <v>349.82</v>
      </c>
      <c r="I18" s="4">
        <v>555.81</v>
      </c>
      <c r="J18" s="4">
        <f t="shared" si="0"/>
        <v>3620.24</v>
      </c>
    </row>
    <row r="19" ht="16" customHeight="1" spans="2:10">
      <c r="B19" s="3"/>
      <c r="C19" s="3"/>
      <c r="D19" s="3"/>
      <c r="E19" s="3" t="s">
        <v>14</v>
      </c>
      <c r="F19" s="4">
        <v>262.14</v>
      </c>
      <c r="G19" s="4">
        <v>2344.19</v>
      </c>
      <c r="H19" s="4">
        <v>342.88</v>
      </c>
      <c r="I19" s="4">
        <v>534.52</v>
      </c>
      <c r="J19" s="4">
        <f t="shared" si="0"/>
        <v>3483.73</v>
      </c>
    </row>
    <row r="20" ht="16" customHeight="1" spans="2:10">
      <c r="B20" s="3"/>
      <c r="C20" s="3"/>
      <c r="D20" s="3"/>
      <c r="E20" s="3" t="s">
        <v>15</v>
      </c>
      <c r="F20" s="4">
        <v>256.12</v>
      </c>
      <c r="G20" s="4">
        <v>2071.57</v>
      </c>
      <c r="H20" s="4">
        <v>325.03</v>
      </c>
      <c r="I20" s="4">
        <v>479.75</v>
      </c>
      <c r="J20" s="4">
        <f t="shared" si="0"/>
        <v>3132.47</v>
      </c>
    </row>
    <row r="21" spans="1:10">
      <c r="A21" s="6"/>
      <c r="B21" s="7" t="s">
        <v>26</v>
      </c>
      <c r="C21" s="7"/>
      <c r="D21" s="7"/>
      <c r="E21" s="7"/>
      <c r="F21" s="7"/>
      <c r="G21" s="7"/>
      <c r="H21" s="7"/>
      <c r="I21" s="7"/>
      <c r="J21" s="7"/>
    </row>
    <row r="22" spans="1:10">
      <c r="A22" s="6"/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6"/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6"/>
      <c r="B24" s="7"/>
      <c r="C24" s="7"/>
      <c r="D24" s="7"/>
      <c r="E24" s="7"/>
      <c r="F24" s="7"/>
      <c r="G24" s="7"/>
      <c r="H24" s="7"/>
      <c r="I24" s="7"/>
      <c r="J24" s="7"/>
    </row>
    <row r="25" spans="1:10">
      <c r="A25" s="6"/>
      <c r="B25" s="7"/>
      <c r="C25" s="7"/>
      <c r="D25" s="7"/>
      <c r="E25" s="7"/>
      <c r="F25" s="7"/>
      <c r="G25" s="7"/>
      <c r="H25" s="7"/>
      <c r="I25" s="7"/>
      <c r="J25" s="7"/>
    </row>
    <row r="26" spans="1:10">
      <c r="A26" s="6"/>
      <c r="B26" s="7"/>
      <c r="C26" s="7"/>
      <c r="D26" s="7"/>
      <c r="E26" s="7"/>
      <c r="F26" s="7"/>
      <c r="G26" s="7"/>
      <c r="H26" s="7"/>
      <c r="I26" s="7"/>
      <c r="J26" s="7"/>
    </row>
    <row r="27" spans="1:10">
      <c r="A27" s="8"/>
      <c r="B27" s="9"/>
      <c r="C27" s="9"/>
      <c r="D27" s="9"/>
      <c r="E27" s="9"/>
      <c r="F27" s="9"/>
      <c r="G27" s="9"/>
      <c r="H27" s="9"/>
      <c r="I27" s="9"/>
      <c r="J27" s="9"/>
    </row>
    <row r="28" spans="2:10">
      <c r="B28" s="9"/>
      <c r="C28" s="9"/>
      <c r="D28" s="9"/>
      <c r="E28" s="9"/>
      <c r="F28" s="9"/>
      <c r="G28" s="9"/>
      <c r="H28" s="9"/>
      <c r="I28" s="9"/>
      <c r="J28" s="9"/>
    </row>
  </sheetData>
  <mergeCells count="20">
    <mergeCell ref="B1:J1"/>
    <mergeCell ref="B3:B5"/>
    <mergeCell ref="B6:B8"/>
    <mergeCell ref="B9:B11"/>
    <mergeCell ref="B12:B14"/>
    <mergeCell ref="B15:B17"/>
    <mergeCell ref="B18:B20"/>
    <mergeCell ref="C3:C5"/>
    <mergeCell ref="C6:C8"/>
    <mergeCell ref="C9:C11"/>
    <mergeCell ref="C12:C14"/>
    <mergeCell ref="C15:C17"/>
    <mergeCell ref="C18:C20"/>
    <mergeCell ref="D3:D5"/>
    <mergeCell ref="D6:D8"/>
    <mergeCell ref="D9:D11"/>
    <mergeCell ref="D12:D14"/>
    <mergeCell ref="D15:D17"/>
    <mergeCell ref="D18:D20"/>
    <mergeCell ref="B21:J2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杨婷</dc:creator>
  <cp:lastModifiedBy>杨婷</cp:lastModifiedBy>
  <dcterms:created xsi:type="dcterms:W3CDTF">2023-02-06T03:02:00Z</dcterms:created>
  <dcterms:modified xsi:type="dcterms:W3CDTF">2023-04-14T03:25:49Z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