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一般公共预算基本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<sst xmlns="http://schemas.openxmlformats.org/spreadsheetml/2006/main" count="59">
  <si>
    <t>表三</t>
  </si>
  <si>
    <t>2022年兰州新区一般公共预算基本支出决算表</t>
  </si>
  <si>
    <t>单位：万元</t>
  </si>
  <si>
    <t>项  目</t>
  </si>
  <si>
    <t>2021年          决算数</t>
  </si>
  <si>
    <t>2022年
决算数</t>
  </si>
  <si>
    <t>决算数为上年决算数的％</t>
  </si>
  <si>
    <t>工资福利支出</t>
  </si>
  <si>
    <t xml:space="preserve">  基本工资</t>
  </si>
  <si>
    <t xml:space="preserve">  津贴补贴</t>
  </si>
  <si>
    <t xml:space="preserve">  奖金</t>
  </si>
  <si>
    <t xml:space="preserve">  社会保障缴费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</si>
  <si>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</si>
  <si>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</si>
  <si>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</si>
  <si>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</si>
  <si>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</si>
  <si>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</si>
  <si>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</si>
  <si>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</si>
  <si>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</si>
  <si>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</si>
  <si>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</si>
  <si>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</si>
  <si>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</si>
  <si>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</si>
  <si>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</si>
  <si>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</si>
  <si>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</si>
  <si>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</si>
  <si>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</si>
  <si>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</si>
  <si>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</si>
  <si>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</si>
  <si>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</si>
  <si>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</si>
  <si>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</si>
  <si>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</si>
  <si>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</si>
  <si>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</si>
  <si>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</si>
  <si>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</si>
  <si>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</si>
  <si>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</si>
  <si>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</si>
  <si>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>对个人和家庭的补助</t>
  </si>
  <si>
    <t xml:space="preserve">  离休费</t>
  </si>
  <si>
    <t xml:space="preserve">  退休费</t>
  </si>
  <si>
    <t xml:space="preserve">  退职(役)费</t>
  </si>
  <si>
    <t xml:space="preserve">  抚恤金</t>
  </si>
  <si>
    <t xml:space="preserve">  生活补助</t>
  </si>
  <si>
    <t xml:space="preserve">  救济费</t>
  </si>
  <si>
    <t xml:space="preserve">  医疗费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</si>
  <si>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</si>
  <si>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</si>
  <si>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</si>
  <si>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</si>
  <si>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其他对个人和家庭的补助支出</t>
  </si>
  <si>
    <t>合 计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</si>
</sst>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_ "/>
    <numFmt numFmtId="177" formatCode="0.00_ "/>
    <numFmt numFmtId="178" formatCode="0_ "/>
    <numFmt numFmtId="179" formatCode=";;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19" borderId="1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1" borderId="14" applyNumberFormat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30" borderId="1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13" applyFont="1" applyFill="1"/>
    <xf numFmtId="0" fontId="2" fillId="0" borderId="0" xfId="13" applyFont="1" applyFill="1"/>
    <xf numFmtId="0" fontId="3" fillId="0" borderId="0" xfId="13" applyFont="1" applyFill="1"/>
    <xf numFmtId="0" fontId="1" fillId="0" borderId="0" xfId="0" applyFont="1" applyFill="1" applyAlignment="1">
      <alignment vertical="center"/>
    </xf>
    <xf numFmtId="0" fontId="4" fillId="0" borderId="0" xfId="13" applyFont="1" applyFill="1" applyAlignment="1">
      <alignment horizontal="center"/>
    </xf>
    <xf numFmtId="0" fontId="2" fillId="0" borderId="1" xfId="13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 wrapText="1"/>
    </xf>
    <xf numFmtId="3" fontId="6" fillId="0" borderId="5" xfId="0" applyNumberFormat="1" applyFont="1" applyFill="1" applyBorder="1" applyAlignment="1" applyProtection="1">
      <alignment horizontal="left" vertical="center"/>
    </xf>
    <xf numFmtId="176" fontId="6" fillId="0" borderId="6" xfId="0" applyNumberFormat="1" applyFont="1" applyFill="1" applyBorder="1" applyAlignment="1">
      <alignment vertical="center"/>
    </xf>
    <xf numFmtId="177" fontId="2" fillId="0" borderId="0" xfId="14" applyNumberFormat="1" applyFont="1" applyFill="1" applyBorder="1" applyAlignment="1">
      <alignment vertical="center"/>
    </xf>
    <xf numFmtId="3" fontId="6" fillId="0" borderId="7" xfId="0" applyNumberFormat="1" applyFont="1" applyFill="1" applyBorder="1" applyAlignment="1" applyProtection="1">
      <alignment horizontal="left" vertical="center" indent="1"/>
    </xf>
    <xf numFmtId="176" fontId="6" fillId="0" borderId="8" xfId="0" applyNumberFormat="1" applyFont="1" applyFill="1" applyBorder="1" applyAlignment="1">
      <alignment vertical="center"/>
    </xf>
    <xf numFmtId="176" fontId="6" fillId="0" borderId="9" xfId="0" applyNumberFormat="1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179" fontId="6" fillId="0" borderId="7" xfId="0" applyNumberFormat="1" applyFont="1" applyFill="1" applyBorder="1" applyAlignment="1" applyProtection="1">
      <alignment horizontal="left" vertical="center" wrapText="1" indent="1"/>
    </xf>
    <xf numFmtId="176" fontId="6" fillId="0" borderId="7" xfId="0" applyNumberFormat="1" applyFont="1" applyFill="1" applyBorder="1" applyAlignment="1">
      <alignment vertical="center"/>
    </xf>
    <xf numFmtId="179" fontId="6" fillId="0" borderId="2" xfId="0" applyNumberFormat="1" applyFont="1" applyFill="1" applyBorder="1" applyAlignment="1" applyProtection="1">
      <alignment horizontal="left" vertical="center" wrapText="1" indent="1"/>
    </xf>
    <xf numFmtId="0" fontId="6" fillId="0" borderId="10" xfId="0" applyFont="1" applyFill="1" applyBorder="1" applyAlignment="1">
      <alignment horizontal="center" vertical="center"/>
    </xf>
    <xf numFmtId="176" fontId="7" fillId="0" borderId="10" xfId="0" applyNumberFormat="1" applyFont="1" applyFill="1" applyBorder="1" applyAlignment="1">
      <alignment vertical="center"/>
    </xf>
    <xf numFmtId="177" fontId="7" fillId="0" borderId="11" xfId="0" applyNumberFormat="1" applyFont="1" applyFill="1" applyBorder="1" applyAlignment="1">
      <alignment vertical="center"/>
    </xf>
    <xf numFmtId="0" fontId="3" fillId="0" borderId="0" xfId="13" applyFont="1" applyFill="1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0"/>
  <sheetViews>
    <sheetView tabSelected="1" workbookViewId="0">
      <selection activeCell="D5" sqref="D5"/>
    </sheetView>
  </sheetViews>
  <sheetFormatPr defaultColWidth="54.625" defaultRowHeight="48" customHeight="1" outlineLevelCol="4"/>
  <cols>
    <col min="1" max="1" width="36" style="1" customWidth="1"/>
    <col min="2" max="4" width="16.625" style="3" customWidth="1"/>
    <col min="5" max="178" width="16.875" style="3" customWidth="1"/>
    <col min="179" max="16384" width="54.625" style="3"/>
  </cols>
  <sheetData>
    <row r="1" s="1" customFormat="1" ht="20.25" customHeight="1" spans="1:1">
      <c r="A1" s="4" t="s">
        <v>0</v>
      </c>
    </row>
    <row r="2" s="1" customFormat="1" ht="12.75" customHeight="1"/>
    <row r="3" s="1" customFormat="1" ht="36" customHeight="1" spans="1:4">
      <c r="A3" s="5" t="s">
        <v>1</v>
      </c>
      <c r="B3" s="5"/>
      <c r="C3" s="5"/>
      <c r="D3" s="5"/>
    </row>
    <row r="4" s="1" customFormat="1" ht="25.5" customHeight="1" spans="1:4">
      <c r="A4" s="6" t="s">
        <v>2</v>
      </c>
      <c r="B4" s="6"/>
      <c r="C4" s="6"/>
      <c r="D4" s="6"/>
    </row>
    <row r="5" s="2" customFormat="1" customHeight="1" spans="1:4">
      <c r="A5" s="7" t="s">
        <v>3</v>
      </c>
      <c r="B5" s="8" t="s">
        <v>4</v>
      </c>
      <c r="C5" s="9" t="s">
        <v>5</v>
      </c>
      <c r="D5" s="10" t="s">
        <v>6</v>
      </c>
    </row>
    <row r="6" s="3" customFormat="1" ht="21" customHeight="1" spans="1:4">
      <c r="A6" s="11" t="s">
        <v>7</v>
      </c>
      <c r="B6" s="12">
        <f>SUM(B7:B15)</f>
        <v>62981</v>
      </c>
      <c r="C6" s="12">
        <f>SUM(C7:C15)</f>
        <v>63646</v>
      </c>
      <c r="D6" s="13">
        <f>(C6/B6)*100</f>
        <v>101.055873993744</v>
      </c>
    </row>
    <row r="7" s="3" customFormat="1" ht="21" customHeight="1" spans="1:4">
      <c r="A7" s="14" t="s">
        <v>8</v>
      </c>
      <c r="B7" s="15">
        <v>22573</v>
      </c>
      <c r="C7" s="16">
        <v>25413</v>
      </c>
      <c r="D7" s="13">
        <f t="shared" ref="D7:D13" si="0">(C7/B7)*100</f>
        <v>112.581402560581</v>
      </c>
    </row>
    <row r="8" s="3" customFormat="1" ht="21" customHeight="1" spans="1:4">
      <c r="A8" s="14" t="s">
        <v>9</v>
      </c>
      <c r="B8" s="15">
        <v>14212</v>
      </c>
      <c r="C8" s="16">
        <v>13199</v>
      </c>
      <c r="D8" s="13">
        <f t="shared" si="0"/>
        <v>92.8722206585984</v>
      </c>
    </row>
    <row r="9" s="3" customFormat="1" ht="21" customHeight="1" spans="1:4">
      <c r="A9" s="14" t="s">
        <v>10</v>
      </c>
      <c r="B9" s="15">
        <v>387</v>
      </c>
      <c r="C9" s="16">
        <v>592</v>
      </c>
      <c r="D9" s="13">
        <f t="shared" si="0"/>
        <v>152.97157622739</v>
      </c>
    </row>
    <row r="10" s="3" customFormat="1" ht="21" customHeight="1" spans="1:4">
      <c r="A10" s="14" t="s">
        <v>11</v>
      </c>
      <c r="B10" s="15">
        <v>7739</v>
      </c>
      <c r="C10" s="16">
        <v>6693</v>
      </c>
      <c r="D10" s="13">
        <f t="shared" si="0"/>
        <v>86.4840418658741</v>
      </c>
    </row>
    <row r="11" s="3" customFormat="1" ht="21" customHeight="1" spans="1:4">
      <c r="A11" s="14" t="s">
        <v>12</v>
      </c>
      <c r="B11" s="15">
        <v>516</v>
      </c>
      <c r="C11" s="16"/>
      <c r="D11" s="13">
        <f t="shared" si="0"/>
        <v>0</v>
      </c>
    </row>
    <row r="12" s="3" customFormat="1" ht="21" customHeight="1" spans="1:4">
      <c r="A12" s="14" t="s">
        <v>13</v>
      </c>
      <c r="B12" s="15">
        <v>7283</v>
      </c>
      <c r="C12" s="16">
        <v>6551</v>
      </c>
      <c r="D12" s="13">
        <f t="shared" si="0"/>
        <v>89.9491967595771</v>
      </c>
    </row>
    <row r="13" s="3" customFormat="1" ht="21" customHeight="1" spans="1:4">
      <c r="A13" s="14" t="s">
        <v>14</v>
      </c>
      <c r="B13" s="15">
        <v>4161</v>
      </c>
      <c r="C13" s="16">
        <v>3658</v>
      </c>
      <c r="D13" s="13">
        <f t="shared" si="0"/>
        <v>87.9115597212209</v>
      </c>
    </row>
    <row r="14" s="3" customFormat="1" ht="21" customHeight="1" spans="1:4">
      <c r="A14" s="14" t="s">
        <v>15</v>
      </c>
      <c r="B14" s="15"/>
      <c r="C14" s="16">
        <v>65</v>
      </c>
      <c r="D14" s="13"/>
    </row>
    <row r="15" s="3" customFormat="1" ht="21" customHeight="1" spans="1:4">
      <c r="A15" s="14" t="s">
        <v>16</v>
      </c>
      <c r="B15" s="15">
        <v>6110</v>
      </c>
      <c r="C15" s="16">
        <v>7475</v>
      </c>
      <c r="D15" s="13">
        <f t="shared" ref="D14:D57" si="1">(C15/B15)*100</f>
        <v>122.340425531915</v>
      </c>
    </row>
    <row r="16" s="3" customFormat="1" ht="21" customHeight="1" spans="1:4">
      <c r="A16" s="17" t="s">
        <v>17</v>
      </c>
      <c r="B16" s="15">
        <f>SUM(B17:B43)</f>
        <v>20444</v>
      </c>
      <c r="C16" s="16">
        <f>SUM(C17:C43)</f>
        <v>20384</v>
      </c>
      <c r="D16" s="13">
        <f t="shared" si="1"/>
        <v>99.7065153590296</v>
      </c>
    </row>
    <row r="17" s="3" customFormat="1" ht="21" customHeight="1" spans="1:4">
      <c r="A17" s="18" t="s">
        <v>18</v>
      </c>
      <c r="B17" s="15">
        <v>1992</v>
      </c>
      <c r="C17" s="16">
        <v>2248</v>
      </c>
      <c r="D17" s="13">
        <f t="shared" si="1"/>
        <v>112.85140562249</v>
      </c>
    </row>
    <row r="18" s="3" customFormat="1" ht="21" customHeight="1" spans="1:4">
      <c r="A18" s="18" t="s">
        <v>19</v>
      </c>
      <c r="B18" s="15">
        <v>235</v>
      </c>
      <c r="C18" s="16">
        <v>264</v>
      </c>
      <c r="D18" s="13">
        <f t="shared" si="1"/>
        <v>112.340425531915</v>
      </c>
    </row>
    <row r="19" s="3" customFormat="1" ht="21" customHeight="1" spans="1:4">
      <c r="A19" s="18" t="s">
        <v>20</v>
      </c>
      <c r="B19" s="15">
        <v>1</v>
      </c>
      <c r="C19" s="16">
        <v>1</v>
      </c>
      <c r="D19" s="13">
        <f t="shared" si="1"/>
        <v>100</v>
      </c>
    </row>
    <row r="20" s="3" customFormat="1" ht="21" customHeight="1" spans="1:4">
      <c r="A20" s="18" t="s">
        <v>21</v>
      </c>
      <c r="B20" s="15">
        <v>1</v>
      </c>
      <c r="C20" s="16">
        <v>1</v>
      </c>
      <c r="D20" s="13">
        <f t="shared" si="1"/>
        <v>100</v>
      </c>
    </row>
    <row r="21" s="3" customFormat="1" ht="21" customHeight="1" spans="1:4">
      <c r="A21" s="18" t="s">
        <v>22</v>
      </c>
      <c r="B21" s="15">
        <v>83</v>
      </c>
      <c r="C21" s="16">
        <v>119</v>
      </c>
      <c r="D21" s="13">
        <f t="shared" si="1"/>
        <v>143.373493975904</v>
      </c>
    </row>
    <row r="22" s="3" customFormat="1" ht="21" customHeight="1" spans="1:4">
      <c r="A22" s="18" t="s">
        <v>23</v>
      </c>
      <c r="B22" s="15">
        <v>507</v>
      </c>
      <c r="C22" s="16">
        <v>552</v>
      </c>
      <c r="D22" s="13">
        <f t="shared" si="1"/>
        <v>108.87573964497</v>
      </c>
    </row>
    <row r="23" s="3" customFormat="1" ht="21" customHeight="1" spans="1:4">
      <c r="A23" s="18" t="s">
        <v>24</v>
      </c>
      <c r="B23" s="15">
        <v>216</v>
      </c>
      <c r="C23" s="16">
        <v>188</v>
      </c>
      <c r="D23" s="13">
        <f t="shared" si="1"/>
        <v>87.037037037037</v>
      </c>
    </row>
    <row r="24" s="3" customFormat="1" ht="21" customHeight="1" spans="1:4">
      <c r="A24" s="18" t="s">
        <v>25</v>
      </c>
      <c r="B24" s="15">
        <v>747</v>
      </c>
      <c r="C24" s="16">
        <v>1076</v>
      </c>
      <c r="D24" s="13">
        <f t="shared" si="1"/>
        <v>144.042838018742</v>
      </c>
    </row>
    <row r="25" s="3" customFormat="1" ht="21" customHeight="1" spans="1:4">
      <c r="A25" s="18" t="s">
        <v>26</v>
      </c>
      <c r="B25" s="15">
        <v>1382</v>
      </c>
      <c r="C25" s="16">
        <v>867</v>
      </c>
      <c r="D25" s="13">
        <f t="shared" si="1"/>
        <v>62.7351664254703</v>
      </c>
    </row>
    <row r="26" s="3" customFormat="1" ht="21" customHeight="1" spans="1:4">
      <c r="A26" s="18" t="s">
        <v>27</v>
      </c>
      <c r="B26" s="15">
        <v>414</v>
      </c>
      <c r="C26" s="16">
        <v>259</v>
      </c>
      <c r="D26" s="13">
        <f t="shared" si="1"/>
        <v>62.56038647343</v>
      </c>
    </row>
    <row r="27" s="3" customFormat="1" ht="21" customHeight="1" spans="1:4">
      <c r="A27" s="18" t="s">
        <v>28</v>
      </c>
      <c r="B27" s="15"/>
      <c r="C27" s="16"/>
      <c r="D27" s="13"/>
    </row>
    <row r="28" s="3" customFormat="1" ht="21" customHeight="1" spans="1:4">
      <c r="A28" s="18" t="s">
        <v>29</v>
      </c>
      <c r="B28" s="15">
        <v>461</v>
      </c>
      <c r="C28" s="16">
        <v>354</v>
      </c>
      <c r="D28" s="13">
        <f t="shared" si="1"/>
        <v>76.7895878524946</v>
      </c>
    </row>
    <row r="29" s="3" customFormat="1" ht="21" customHeight="1" spans="1:4">
      <c r="A29" s="18" t="s">
        <v>30</v>
      </c>
      <c r="B29" s="15">
        <v>1484</v>
      </c>
      <c r="C29" s="16">
        <v>396</v>
      </c>
      <c r="D29" s="13">
        <f t="shared" si="1"/>
        <v>26.6846361185984</v>
      </c>
    </row>
    <row r="30" s="3" customFormat="1" ht="21" customHeight="1" spans="1:4">
      <c r="A30" s="18" t="s">
        <v>31</v>
      </c>
      <c r="B30" s="15">
        <v>15</v>
      </c>
      <c r="C30" s="16">
        <v>2</v>
      </c>
      <c r="D30" s="13">
        <f t="shared" si="1"/>
        <v>13.3333333333333</v>
      </c>
    </row>
    <row r="31" s="3" customFormat="1" ht="21" customHeight="1" spans="1:4">
      <c r="A31" s="18" t="s">
        <v>32</v>
      </c>
      <c r="B31" s="15">
        <v>118</v>
      </c>
      <c r="C31" s="16">
        <v>124</v>
      </c>
      <c r="D31" s="13">
        <f t="shared" si="1"/>
        <v>105.084745762712</v>
      </c>
    </row>
    <row r="32" s="3" customFormat="1" ht="21" customHeight="1" spans="1:4">
      <c r="A32" s="18" t="s">
        <v>33</v>
      </c>
      <c r="B32" s="15">
        <v>8</v>
      </c>
      <c r="C32" s="16">
        <v>8</v>
      </c>
      <c r="D32" s="13">
        <f t="shared" si="1"/>
        <v>100</v>
      </c>
    </row>
    <row r="33" s="3" customFormat="1" ht="21" customHeight="1" spans="1:4">
      <c r="A33" s="18" t="s">
        <v>34</v>
      </c>
      <c r="B33" s="19">
        <v>4605</v>
      </c>
      <c r="C33" s="15">
        <v>6937</v>
      </c>
      <c r="D33" s="13">
        <f t="shared" si="1"/>
        <v>150.640608034745</v>
      </c>
    </row>
    <row r="34" s="3" customFormat="1" ht="21" customHeight="1" spans="1:4">
      <c r="A34" s="18" t="s">
        <v>35</v>
      </c>
      <c r="B34" s="15">
        <v>2</v>
      </c>
      <c r="C34" s="16">
        <v>1</v>
      </c>
      <c r="D34" s="13">
        <f t="shared" si="1"/>
        <v>50</v>
      </c>
    </row>
    <row r="35" s="3" customFormat="1" ht="21" customHeight="1" spans="1:4">
      <c r="A35" s="18" t="s">
        <v>36</v>
      </c>
      <c r="B35" s="15"/>
      <c r="C35" s="16">
        <v>4</v>
      </c>
      <c r="D35" s="13"/>
    </row>
    <row r="36" s="3" customFormat="1" ht="21" customHeight="1" spans="1:4">
      <c r="A36" s="18" t="s">
        <v>37</v>
      </c>
      <c r="B36" s="15">
        <v>1170</v>
      </c>
      <c r="C36" s="16">
        <v>2854</v>
      </c>
      <c r="D36" s="13">
        <f t="shared" si="1"/>
        <v>243.931623931624</v>
      </c>
    </row>
    <row r="37" s="3" customFormat="1" ht="21" customHeight="1" spans="1:4">
      <c r="A37" s="18" t="s">
        <v>38</v>
      </c>
      <c r="B37" s="15">
        <v>4176</v>
      </c>
      <c r="C37" s="16">
        <v>830</v>
      </c>
      <c r="D37" s="13">
        <f t="shared" si="1"/>
        <v>19.8754789272031</v>
      </c>
    </row>
    <row r="38" s="3" customFormat="1" ht="21" customHeight="1" spans="1:4">
      <c r="A38" s="18" t="s">
        <v>39</v>
      </c>
      <c r="B38" s="15">
        <v>642</v>
      </c>
      <c r="C38" s="16">
        <v>5</v>
      </c>
      <c r="D38" s="13">
        <f t="shared" si="1"/>
        <v>0.778816199376947</v>
      </c>
    </row>
    <row r="39" s="3" customFormat="1" ht="21" customHeight="1" spans="1:4">
      <c r="A39" s="18" t="s">
        <v>40</v>
      </c>
      <c r="B39" s="15">
        <v>252</v>
      </c>
      <c r="C39" s="16">
        <v>259</v>
      </c>
      <c r="D39" s="13">
        <f t="shared" si="1"/>
        <v>102.777777777778</v>
      </c>
    </row>
    <row r="40" s="3" customFormat="1" ht="21" customHeight="1" spans="1:4">
      <c r="A40" s="18" t="s">
        <v>41</v>
      </c>
      <c r="B40" s="15">
        <v>323</v>
      </c>
      <c r="C40" s="16">
        <v>325</v>
      </c>
      <c r="D40" s="13">
        <f t="shared" si="1"/>
        <v>100.61919504644</v>
      </c>
    </row>
    <row r="41" s="3" customFormat="1" ht="21" customHeight="1" spans="1:4">
      <c r="A41" s="18" t="s">
        <v>42</v>
      </c>
      <c r="B41" s="15">
        <v>413</v>
      </c>
      <c r="C41" s="16">
        <v>1038</v>
      </c>
      <c r="D41" s="13">
        <f t="shared" si="1"/>
        <v>251.331719128329</v>
      </c>
    </row>
    <row r="42" s="3" customFormat="1" ht="21" customHeight="1" spans="1:4">
      <c r="A42" s="18" t="s">
        <v>43</v>
      </c>
      <c r="B42" s="15"/>
      <c r="C42" s="16"/>
      <c r="D42" s="13"/>
    </row>
    <row r="43" s="3" customFormat="1" ht="21" customHeight="1" spans="1:4">
      <c r="A43" s="18" t="s">
        <v>44</v>
      </c>
      <c r="B43" s="15">
        <v>1197</v>
      </c>
      <c r="C43" s="16">
        <v>1672</v>
      </c>
      <c r="D43" s="13">
        <f t="shared" si="1"/>
        <v>139.68253968254</v>
      </c>
    </row>
    <row r="44" s="3" customFormat="1" ht="21" customHeight="1" spans="1:4">
      <c r="A44" s="17" t="s">
        <v>45</v>
      </c>
      <c r="B44" s="15">
        <f>SUM(B45:B56)</f>
        <v>39447</v>
      </c>
      <c r="C44" s="16">
        <f>SUM(C45:C56)</f>
        <v>43489</v>
      </c>
      <c r="D44" s="13">
        <f t="shared" si="1"/>
        <v>110.246660075544</v>
      </c>
    </row>
    <row r="45" s="3" customFormat="1" ht="21" customHeight="1" spans="1:4">
      <c r="A45" s="18" t="s">
        <v>46</v>
      </c>
      <c r="B45" s="15">
        <v>11</v>
      </c>
      <c r="C45" s="16"/>
      <c r="D45" s="13">
        <f t="shared" si="1"/>
        <v>0</v>
      </c>
    </row>
    <row r="46" s="3" customFormat="1" ht="21" customHeight="1" spans="1:4">
      <c r="A46" s="18" t="s">
        <v>47</v>
      </c>
      <c r="B46" s="15">
        <v>281</v>
      </c>
      <c r="C46" s="16">
        <v>22</v>
      </c>
      <c r="D46" s="13">
        <f t="shared" si="1"/>
        <v>7.82918149466192</v>
      </c>
    </row>
    <row r="47" s="3" customFormat="1" ht="21" customHeight="1" spans="1:4">
      <c r="A47" s="18" t="s">
        <v>48</v>
      </c>
      <c r="B47" s="15">
        <v>17</v>
      </c>
      <c r="C47" s="16">
        <v>10</v>
      </c>
      <c r="D47" s="13">
        <f t="shared" si="1"/>
        <v>58.8235294117647</v>
      </c>
    </row>
    <row r="48" s="3" customFormat="1" ht="21" customHeight="1" spans="1:4">
      <c r="A48" s="18" t="s">
        <v>49</v>
      </c>
      <c r="B48" s="15">
        <v>27</v>
      </c>
      <c r="C48" s="16">
        <v>38</v>
      </c>
      <c r="D48" s="13">
        <f t="shared" si="1"/>
        <v>140.740740740741</v>
      </c>
    </row>
    <row r="49" s="3" customFormat="1" ht="21" customHeight="1" spans="1:4">
      <c r="A49" s="18" t="s">
        <v>50</v>
      </c>
      <c r="B49" s="15">
        <v>37386</v>
      </c>
      <c r="C49" s="16">
        <v>42557</v>
      </c>
      <c r="D49" s="13">
        <f t="shared" si="1"/>
        <v>113.831380730755</v>
      </c>
    </row>
    <row r="50" s="3" customFormat="1" ht="21" customHeight="1" spans="1:4">
      <c r="A50" s="18" t="s">
        <v>51</v>
      </c>
      <c r="B50" s="15"/>
      <c r="C50" s="16"/>
      <c r="D50" s="13"/>
    </row>
    <row r="51" s="3" customFormat="1" ht="21" customHeight="1" spans="1:4">
      <c r="A51" s="18" t="s">
        <v>52</v>
      </c>
      <c r="B51" s="15"/>
      <c r="C51" s="16"/>
      <c r="D51" s="13"/>
    </row>
    <row r="52" s="3" customFormat="1" ht="21" customHeight="1" spans="1:4">
      <c r="A52" s="18" t="s">
        <v>53</v>
      </c>
      <c r="B52" s="15"/>
      <c r="C52" s="16">
        <v>15</v>
      </c>
      <c r="D52" s="13"/>
    </row>
    <row r="53" s="3" customFormat="1" ht="21" customHeight="1" spans="1:4">
      <c r="A53" s="18" t="s">
        <v>54</v>
      </c>
      <c r="B53" s="15">
        <v>416</v>
      </c>
      <c r="C53" s="16">
        <v>704</v>
      </c>
      <c r="D53" s="13">
        <f t="shared" si="1"/>
        <v>169.230769230769</v>
      </c>
    </row>
    <row r="54" s="3" customFormat="1" ht="21" customHeight="1" spans="1:4">
      <c r="A54" s="18" t="s">
        <v>55</v>
      </c>
      <c r="B54" s="15"/>
      <c r="C54" s="16"/>
      <c r="D54" s="13"/>
    </row>
    <row r="55" s="3" customFormat="1" ht="21" customHeight="1" spans="1:4">
      <c r="A55" s="18" t="s">
        <v>56</v>
      </c>
      <c r="B55" s="15">
        <v>6</v>
      </c>
      <c r="C55" s="16">
        <v>24</v>
      </c>
      <c r="D55" s="13">
        <f t="shared" si="1"/>
        <v>400</v>
      </c>
    </row>
    <row r="56" s="3" customFormat="1" ht="21" customHeight="1" spans="1:4">
      <c r="A56" s="20" t="s">
        <v>57</v>
      </c>
      <c r="B56" s="16">
        <v>1303</v>
      </c>
      <c r="C56" s="16">
        <v>119</v>
      </c>
      <c r="D56" s="13">
        <f t="shared" si="1"/>
        <v>9.1327705295472</v>
      </c>
    </row>
    <row r="57" s="3" customFormat="1" ht="24.75" customHeight="1" spans="1:5">
      <c r="A57" s="21" t="s">
        <v>58</v>
      </c>
      <c r="B57" s="22">
        <f>B6+B16+B44</f>
        <v>122872</v>
      </c>
      <c r="C57" s="22">
        <f>C6+C16+C44</f>
        <v>127519</v>
      </c>
      <c r="D57" s="23">
        <f t="shared" si="1"/>
        <v>103.781984504199</v>
      </c>
      <c r="E57" s="24"/>
    </row>
    <row r="58" s="3" customFormat="1" ht="27" customHeight="1" spans="1:1">
      <c r="A58" s="1"/>
    </row>
    <row r="59" s="3" customFormat="1" ht="24.95" customHeight="1" spans="1:1">
      <c r="A59" s="1"/>
    </row>
    <row r="60" s="3" customFormat="1" ht="33" customHeight="1" spans="1:1">
      <c r="A60" s="1"/>
    </row>
  </sheetData>
  <mergeCells count="2">
    <mergeCell ref="A3:D3"/>
    <mergeCell ref="A4:D4"/>
  </mergeCells>
  <pageMargins left="0.432638888888889" right="0.432638888888889" top="0.432638888888889" bottom="0.393055555555556" header="0.275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2022年兰州新区一般公共预算基本支出决算表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2021-06-16T01:26:00Z</dcterms:created>
  <dcterms:modified xsi:type="dcterms:W3CDTF">2023-08-16T01:35:13Z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C68030237D634B4ABABE7E41495912E0</vt:lpwstr>
  </property>
  <property fmtid="{D5CDD505-2E9C-101B-9397-08002B2CF9AE}" pid="3" name="KSOProductBuildVer">
    <vt:lpwstr>2052-10.8.0.6018</vt:lpwstr>
  </property>
</Properties>
</file>