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农村低保" sheetId="1" r:id="rId1"/>
    <sheet name="农村特困" sheetId="2" r:id="rId2"/>
    <sheet name="重残" sheetId="3" r:id="rId3"/>
    <sheet name="困残" sheetId="4" r:id="rId4"/>
  </sheets>
  <definedNames>
    <definedName name="_xlnm._FilterDatabase" localSheetId="0" hidden="1">农村低保!$A$3:$K$15</definedName>
    <definedName name="_xlnm.Print_Titles" localSheetId="0">农村低保!$3:$3</definedName>
    <definedName name="_xlnm.Print_Area" localSheetId="0">农村低保!$A$1:$J$15</definedName>
    <definedName name="_xlnm._FilterDatabase" localSheetId="1" hidden="1">农村特困!$3:$8</definedName>
    <definedName name="_xlnm.Print_Titles" localSheetId="1">农村特困!$3:$3</definedName>
    <definedName name="_xlnm.Print_Area" localSheetId="1">农村特困!$A$1:$M$7</definedName>
    <definedName name="_xlnm._FilterDatabase" localSheetId="2" hidden="1">重残!$A$3:$AR$31</definedName>
    <definedName name="_xlnm._FilterDatabase" localSheetId="3" hidden="1">困残!$A$3:$XEZ$8</definedName>
  </definedNames>
  <calcPr calcId="144525"/>
</workbook>
</file>

<file path=xl/sharedStrings.xml><?xml version="1.0" encoding="utf-8"?>
<sst xmlns="http://schemas.openxmlformats.org/spreadsheetml/2006/main" count="388" uniqueCount="114">
  <si>
    <t>西岔镇2024年7月农村低保金发放表</t>
  </si>
  <si>
    <t>填报单位：西岔镇人民政府</t>
  </si>
  <si>
    <t>填报时间：2024年6月16日</t>
  </si>
  <si>
    <t>序号</t>
  </si>
  <si>
    <t>户主姓名</t>
  </si>
  <si>
    <t>住址</t>
  </si>
  <si>
    <t>是否脱贫户</t>
  </si>
  <si>
    <t>低保类别</t>
  </si>
  <si>
    <t>享受人数</t>
  </si>
  <si>
    <t>保障标准</t>
  </si>
  <si>
    <t>合计保障
救助金额</t>
  </si>
  <si>
    <t>持卡人姓名</t>
  </si>
  <si>
    <t>备注</t>
  </si>
  <si>
    <t>王立霞</t>
  </si>
  <si>
    <t>漫湾村</t>
  </si>
  <si>
    <t>是</t>
  </si>
  <si>
    <t>二类</t>
  </si>
  <si>
    <t>贾衍珍</t>
  </si>
  <si>
    <t>曾教其</t>
  </si>
  <si>
    <t>三类</t>
  </si>
  <si>
    <t>陈庆衍</t>
  </si>
  <si>
    <t>范菊香</t>
  </si>
  <si>
    <t>范兰英</t>
  </si>
  <si>
    <t>赵贵杰</t>
  </si>
  <si>
    <t>魏永河</t>
  </si>
  <si>
    <t>杨小兰</t>
  </si>
  <si>
    <t>一类</t>
  </si>
  <si>
    <t>魏坤晨</t>
  </si>
  <si>
    <t>魏万亨</t>
  </si>
  <si>
    <t>否</t>
  </si>
  <si>
    <t>梁桂兰</t>
  </si>
  <si>
    <t>龚成永</t>
  </si>
  <si>
    <t>李玉珍</t>
  </si>
  <si>
    <t>肖兰香</t>
  </si>
  <si>
    <t>西岔镇2024年7月、8月份农村特困供养金发放表</t>
  </si>
  <si>
    <t>填报时间：2024.6.20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</si>
  <si>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</si>
  <si>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</si>
  <si>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</si>
  <si>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</si>
  <si>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</si>
  <si>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</si>
  <si>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</si>
  <si>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</si>
  <si>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</si>
  <si>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</si>
  <si>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王克钢</t>
  </si>
  <si>
    <t>男</t>
  </si>
  <si>
    <t>汉族</t>
  </si>
  <si>
    <t>漫湾村二社313号</t>
  </si>
  <si>
    <t>全自理</t>
  </si>
  <si>
    <t>付君海</t>
  </si>
  <si>
    <t>漫湾村二社301号</t>
  </si>
  <si>
    <t>徐国堂</t>
  </si>
  <si>
    <t>漫湾村二社166号</t>
  </si>
  <si>
    <t>杨生川</t>
  </si>
  <si>
    <t>漫湾村一社</t>
  </si>
  <si>
    <t>西岔镇2024年7—8月份重度残疾人护理补贴发放表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</si>
  <si>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</si>
  <si>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</si>
  <si>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</si>
  <si>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</si>
  <si>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</si>
  <si>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</si>
  <si>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</si>
  <si>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</si>
  <si>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7-8月发放
金额</t>
  </si>
  <si>
    <t>魏晋环</t>
  </si>
  <si>
    <t>女</t>
  </si>
  <si>
    <t>肢体</t>
  </si>
  <si>
    <t>一级</t>
  </si>
  <si>
    <t>杨言楷</t>
  </si>
  <si>
    <t>李玉英</t>
  </si>
  <si>
    <t>精神</t>
  </si>
  <si>
    <t>二级</t>
  </si>
  <si>
    <t>柏秀英</t>
  </si>
  <si>
    <t>赵贵红</t>
  </si>
  <si>
    <t>肖克厚</t>
  </si>
  <si>
    <t>农村低保二类</t>
  </si>
  <si>
    <t>白海霞</t>
  </si>
  <si>
    <t>李伟英</t>
  </si>
  <si>
    <t>王成秀</t>
  </si>
  <si>
    <t>肖朝翠</t>
  </si>
  <si>
    <t>赵贵臣</t>
  </si>
  <si>
    <t>曾教堂</t>
  </si>
  <si>
    <t>听力</t>
  </si>
  <si>
    <t>魏宏先</t>
  </si>
  <si>
    <t>杨道湖</t>
  </si>
  <si>
    <t>懂满军</t>
  </si>
  <si>
    <t>徐国范</t>
  </si>
  <si>
    <t>马立梅</t>
  </si>
  <si>
    <t>视力</t>
  </si>
  <si>
    <t>张廷香</t>
  </si>
  <si>
    <t>魏兴君</t>
  </si>
  <si>
    <t>肖克永</t>
  </si>
  <si>
    <t>肖梓涵</t>
  </si>
  <si>
    <t>肖朝辉</t>
  </si>
  <si>
    <t>白英</t>
  </si>
  <si>
    <t>魏万香</t>
  </si>
  <si>
    <t>曾莲</t>
  </si>
  <si>
    <t>魏万均</t>
  </si>
  <si>
    <t>多重</t>
  </si>
  <si>
    <t>农村低保
一类</t>
  </si>
  <si>
    <t>魏至兰</t>
  </si>
  <si>
    <t>西岔镇2024年7—8月份困难残疾人生活补贴发放表</t>
  </si>
  <si>
    <t>残疾
类别</t>
  </si>
  <si>
    <t>残疾
等级</t>
  </si>
  <si>
    <t>享受低
保类别</t>
  </si>
  <si>
    <t>是否享受重度残疾人护理补贴</t>
  </si>
  <si>
    <t>月发放金额</t>
  </si>
  <si>
    <t>言语</t>
  </si>
  <si>
    <t>三级</t>
  </si>
  <si>
    <t>农村低保三类</t>
  </si>
  <si>
    <t>农村低保一类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</si>
</sst>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0_ "/>
  </numFmts>
  <fonts count="4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9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9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3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7" borderId="11" applyNumberFormat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3" fillId="29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4" borderId="13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14" borderId="8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9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vertical="center"/>
    </xf>
    <xf numFmtId="0" fontId="21" fillId="0" borderId="3" xfId="0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 wrapText="1"/>
    </xf>
    <xf numFmtId="0" fontId="15" fillId="0" borderId="5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176" fontId="20" fillId="0" borderId="0" xfId="0" applyNumberFormat="1" applyFont="1" applyFill="1" applyAlignment="1">
      <alignment horizontal="right" vertical="center"/>
    </xf>
    <xf numFmtId="0" fontId="15" fillId="0" borderId="1" xfId="0" applyFont="1" applyFill="1" applyBorder="1" applyAlignment="1" applyProtection="1">
      <alignment horizontal="center" vertical="center"/>
    </xf>
    <xf numFmtId="176" fontId="20" fillId="0" borderId="0" xfId="0" applyNumberFormat="1" applyFont="1" applyFill="1" applyAlignment="1">
      <alignment horizontal="right" vertical="center" wrapText="1"/>
    </xf>
    <xf numFmtId="0" fontId="22" fillId="0" borderId="0" xfId="0" applyFont="1" applyFill="1" applyAlignment="1">
      <alignment vertical="center"/>
    </xf>
    <xf numFmtId="0" fontId="17" fillId="0" borderId="3" xfId="0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178" fontId="23" fillId="0" borderId="0" xfId="0" applyNumberFormat="1" applyFont="1" applyFill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178" fontId="24" fillId="0" borderId="5" xfId="0" applyNumberFormat="1" applyFont="1" applyFill="1" applyBorder="1" applyAlignment="1">
      <alignment horizontal="center" vertical="center" wrapText="1"/>
    </xf>
    <xf numFmtId="178" fontId="25" fillId="0" borderId="1" xfId="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K4" sqref="K4"/>
    </sheetView>
  </sheetViews>
  <sheetFormatPr defaultColWidth="9" defaultRowHeight="24.45" customHeight="1"/>
  <cols>
    <col min="1" max="1" width="7.775" style="3" customWidth="1"/>
    <col min="2" max="2" width="12.4416666666667" style="28" customWidth="1"/>
    <col min="3" max="3" width="11" style="3" customWidth="1"/>
    <col min="4" max="4" width="4.33333333333333" style="3" hidden="1" customWidth="1"/>
    <col min="5" max="5" width="6.66666666666667" style="3" customWidth="1"/>
    <col min="6" max="6" width="7.10833333333333" style="75" customWidth="1"/>
    <col min="7" max="7" width="7.66666666666667" style="3" customWidth="1"/>
    <col min="8" max="8" width="7.89166666666667" style="76" customWidth="1"/>
    <col min="9" max="9" width="13.1083333333333" style="3" customWidth="1"/>
    <col min="10" max="10" width="11.5" style="4" customWidth="1"/>
    <col min="11" max="11" width="19.225" style="3" customWidth="1"/>
    <col min="12" max="16379" width="9" style="3"/>
  </cols>
  <sheetData>
    <row r="1" s="3" customFormat="1" ht="30" customHeight="1" spans="1:10">
      <c r="A1" s="77" t="s">
        <v>0</v>
      </c>
      <c r="B1" s="77"/>
      <c r="C1" s="77"/>
      <c r="D1" s="77"/>
      <c r="E1" s="77"/>
      <c r="F1" s="82"/>
      <c r="G1" s="77"/>
      <c r="H1" s="83"/>
      <c r="I1" s="77"/>
      <c r="J1" s="88"/>
    </row>
    <row r="2" s="2" customFormat="1" ht="22.05" customHeight="1" spans="1:10">
      <c r="A2" s="7" t="s">
        <v>1</v>
      </c>
      <c r="B2" s="8"/>
      <c r="C2" s="7"/>
      <c r="D2" s="7"/>
      <c r="E2" s="7"/>
      <c r="F2" s="16"/>
      <c r="G2" s="8"/>
      <c r="H2" s="16"/>
      <c r="I2" s="89" t="s">
        <v>2</v>
      </c>
      <c r="J2" s="90"/>
    </row>
    <row r="3" s="2" customFormat="1" ht="55" customHeight="1" spans="1:10">
      <c r="A3" s="78" t="s">
        <v>3</v>
      </c>
      <c r="B3" s="79" t="s">
        <v>4</v>
      </c>
      <c r="C3" s="79" t="s">
        <v>5</v>
      </c>
      <c r="D3" s="79" t="s">
        <v>6</v>
      </c>
      <c r="E3" s="79" t="s">
        <v>7</v>
      </c>
      <c r="F3" s="84" t="s">
        <v>8</v>
      </c>
      <c r="G3" s="79" t="s">
        <v>9</v>
      </c>
      <c r="H3" s="84" t="s">
        <v>10</v>
      </c>
      <c r="I3" s="79" t="s">
        <v>11</v>
      </c>
      <c r="J3" s="91" t="s">
        <v>12</v>
      </c>
    </row>
    <row r="4" s="2" customFormat="1" ht="19.05" customHeight="1" spans="1:10">
      <c r="A4" s="80">
        <v>1</v>
      </c>
      <c r="B4" s="80" t="s">
        <v>13</v>
      </c>
      <c r="C4" s="80" t="s">
        <v>14</v>
      </c>
      <c r="D4" s="80" t="s">
        <v>15</v>
      </c>
      <c r="E4" s="80" t="s">
        <v>16</v>
      </c>
      <c r="F4" s="85">
        <v>1</v>
      </c>
      <c r="G4" s="86">
        <v>630</v>
      </c>
      <c r="H4" s="87">
        <f t="shared" ref="H4:H12" si="0">F4*G4</f>
        <v>630</v>
      </c>
      <c r="I4" s="80" t="s">
        <v>13</v>
      </c>
      <c r="J4" s="92"/>
    </row>
    <row r="5" s="2" customFormat="1" ht="19.05" customHeight="1" spans="1:10">
      <c r="A5" s="80">
        <v>2</v>
      </c>
      <c r="B5" s="80" t="s">
        <v>17</v>
      </c>
      <c r="C5" s="80" t="s">
        <v>14</v>
      </c>
      <c r="D5" s="80" t="s">
        <v>15</v>
      </c>
      <c r="E5" s="80" t="s">
        <v>16</v>
      </c>
      <c r="F5" s="85">
        <v>1</v>
      </c>
      <c r="G5" s="86">
        <v>630</v>
      </c>
      <c r="H5" s="87">
        <f t="shared" si="0"/>
        <v>630</v>
      </c>
      <c r="I5" s="80" t="s">
        <v>17</v>
      </c>
      <c r="J5" s="92"/>
    </row>
    <row r="6" s="2" customFormat="1" ht="19.05" customHeight="1" spans="1:10">
      <c r="A6" s="80">
        <v>3</v>
      </c>
      <c r="B6" s="80" t="s">
        <v>18</v>
      </c>
      <c r="C6" s="80" t="s">
        <v>14</v>
      </c>
      <c r="D6" s="80" t="s">
        <v>15</v>
      </c>
      <c r="E6" s="80" t="s">
        <v>19</v>
      </c>
      <c r="F6" s="85">
        <v>2</v>
      </c>
      <c r="G6" s="86">
        <v>100</v>
      </c>
      <c r="H6" s="87">
        <f t="shared" si="0"/>
        <v>200</v>
      </c>
      <c r="I6" s="80" t="s">
        <v>18</v>
      </c>
      <c r="J6" s="80"/>
    </row>
    <row r="7" s="2" customFormat="1" ht="19.05" customHeight="1" spans="1:10">
      <c r="A7" s="80">
        <v>4</v>
      </c>
      <c r="B7" s="80" t="s">
        <v>20</v>
      </c>
      <c r="C7" s="80" t="s">
        <v>14</v>
      </c>
      <c r="D7" s="80" t="s">
        <v>15</v>
      </c>
      <c r="E7" s="80" t="s">
        <v>19</v>
      </c>
      <c r="F7" s="85">
        <v>2</v>
      </c>
      <c r="G7" s="86">
        <v>100</v>
      </c>
      <c r="H7" s="87">
        <f t="shared" si="0"/>
        <v>200</v>
      </c>
      <c r="I7" s="80" t="s">
        <v>20</v>
      </c>
      <c r="J7" s="80"/>
    </row>
    <row r="8" s="2" customFormat="1" ht="19.05" customHeight="1" spans="1:10">
      <c r="A8" s="80">
        <v>5</v>
      </c>
      <c r="B8" s="80" t="s">
        <v>21</v>
      </c>
      <c r="C8" s="80" t="s">
        <v>14</v>
      </c>
      <c r="D8" s="80" t="s">
        <v>15</v>
      </c>
      <c r="E8" s="80" t="s">
        <v>16</v>
      </c>
      <c r="F8" s="85">
        <v>1</v>
      </c>
      <c r="G8" s="86">
        <v>630</v>
      </c>
      <c r="H8" s="87">
        <f t="shared" si="0"/>
        <v>630</v>
      </c>
      <c r="I8" s="80" t="s">
        <v>21</v>
      </c>
      <c r="J8" s="92"/>
    </row>
    <row r="9" s="2" customFormat="1" ht="19.05" customHeight="1" spans="1:10">
      <c r="A9" s="80">
        <v>6</v>
      </c>
      <c r="B9" s="80" t="s">
        <v>22</v>
      </c>
      <c r="C9" s="80" t="s">
        <v>14</v>
      </c>
      <c r="D9" s="80" t="s">
        <v>15</v>
      </c>
      <c r="E9" s="80" t="s">
        <v>16</v>
      </c>
      <c r="F9" s="85">
        <v>3</v>
      </c>
      <c r="G9" s="86">
        <v>630</v>
      </c>
      <c r="H9" s="87">
        <f t="shared" si="0"/>
        <v>1890</v>
      </c>
      <c r="I9" s="80" t="s">
        <v>22</v>
      </c>
      <c r="J9" s="92"/>
    </row>
    <row r="10" s="2" customFormat="1" ht="19.05" customHeight="1" spans="1:10">
      <c r="A10" s="80">
        <v>7</v>
      </c>
      <c r="B10" s="80" t="s">
        <v>23</v>
      </c>
      <c r="C10" s="80" t="s">
        <v>14</v>
      </c>
      <c r="D10" s="80" t="s">
        <v>15</v>
      </c>
      <c r="E10" s="80" t="s">
        <v>16</v>
      </c>
      <c r="F10" s="85">
        <v>4</v>
      </c>
      <c r="G10" s="86">
        <v>630</v>
      </c>
      <c r="H10" s="87">
        <f t="shared" si="0"/>
        <v>2520</v>
      </c>
      <c r="I10" s="80" t="s">
        <v>23</v>
      </c>
      <c r="J10" s="92"/>
    </row>
    <row r="11" s="2" customFormat="1" ht="19.05" customHeight="1" spans="1:10">
      <c r="A11" s="80">
        <v>8</v>
      </c>
      <c r="B11" s="80" t="s">
        <v>24</v>
      </c>
      <c r="C11" s="80" t="s">
        <v>14</v>
      </c>
      <c r="D11" s="80" t="s">
        <v>15</v>
      </c>
      <c r="E11" s="80" t="s">
        <v>19</v>
      </c>
      <c r="F11" s="85">
        <v>2</v>
      </c>
      <c r="G11" s="86">
        <v>100</v>
      </c>
      <c r="H11" s="87">
        <f t="shared" si="0"/>
        <v>200</v>
      </c>
      <c r="I11" s="80" t="s">
        <v>24</v>
      </c>
      <c r="J11" s="80"/>
    </row>
    <row r="12" s="2" customFormat="1" ht="19.05" customHeight="1" spans="1:10">
      <c r="A12" s="80">
        <v>9</v>
      </c>
      <c r="B12" s="80" t="s">
        <v>25</v>
      </c>
      <c r="C12" s="80" t="s">
        <v>14</v>
      </c>
      <c r="D12" s="80" t="s">
        <v>15</v>
      </c>
      <c r="E12" s="80" t="s">
        <v>26</v>
      </c>
      <c r="F12" s="85">
        <v>3</v>
      </c>
      <c r="G12" s="86">
        <v>700</v>
      </c>
      <c r="H12" s="87">
        <f t="shared" si="0"/>
        <v>2100</v>
      </c>
      <c r="I12" s="80" t="s">
        <v>27</v>
      </c>
      <c r="J12" s="80"/>
    </row>
    <row r="13" s="2" customFormat="1" ht="19.05" customHeight="1" spans="1:10">
      <c r="A13" s="80">
        <v>10</v>
      </c>
      <c r="B13" s="80" t="s">
        <v>28</v>
      </c>
      <c r="C13" s="80" t="s">
        <v>14</v>
      </c>
      <c r="D13" s="80" t="s">
        <v>29</v>
      </c>
      <c r="E13" s="80" t="s">
        <v>16</v>
      </c>
      <c r="F13" s="85">
        <v>1</v>
      </c>
      <c r="G13" s="86">
        <v>630</v>
      </c>
      <c r="H13" s="87">
        <f>F13*G13</f>
        <v>630</v>
      </c>
      <c r="I13" s="93" t="s">
        <v>30</v>
      </c>
      <c r="J13" s="92"/>
    </row>
    <row r="14" s="2" customFormat="1" ht="22" customHeight="1" spans="1:10">
      <c r="A14" s="80">
        <v>11</v>
      </c>
      <c r="B14" s="80" t="s">
        <v>31</v>
      </c>
      <c r="C14" s="80" t="s">
        <v>14</v>
      </c>
      <c r="D14" s="80"/>
      <c r="E14" s="80" t="s">
        <v>26</v>
      </c>
      <c r="F14" s="85">
        <v>1</v>
      </c>
      <c r="G14" s="86">
        <v>700</v>
      </c>
      <c r="H14" s="87">
        <f>F14*G14</f>
        <v>700</v>
      </c>
      <c r="I14" s="80" t="s">
        <v>32</v>
      </c>
      <c r="J14" s="80"/>
    </row>
    <row r="15" s="3" customFormat="1" ht="22" customHeight="1" spans="1:10">
      <c r="A15" s="80">
        <v>12</v>
      </c>
      <c r="B15" s="72" t="s">
        <v>33</v>
      </c>
      <c r="C15" s="58" t="s">
        <v>14</v>
      </c>
      <c r="D15" s="81"/>
      <c r="E15" s="80" t="s">
        <v>26</v>
      </c>
      <c r="F15" s="85">
        <v>1</v>
      </c>
      <c r="G15" s="87">
        <v>700</v>
      </c>
      <c r="H15" s="87">
        <v>700</v>
      </c>
      <c r="I15" s="58" t="s">
        <v>33</v>
      </c>
      <c r="J15" s="94"/>
    </row>
  </sheetData>
  <mergeCells count="3">
    <mergeCell ref="A1:J1"/>
    <mergeCell ref="A2:F2"/>
    <mergeCell ref="I2:J2"/>
  </mergeCells>
  <conditionalFormatting sqref="B15">
    <cfRule type="duplicateValues" dxfId="0" priority="471"/>
    <cfRule type="duplicateValues" dxfId="0" priority="472"/>
    <cfRule type="duplicateValues" dxfId="0" priority="473"/>
    <cfRule type="duplicateValues" dxfId="0" priority="474"/>
    <cfRule type="duplicateValues" dxfId="0" priority="475"/>
    <cfRule type="duplicateValues" dxfId="0" priority="476"/>
    <cfRule type="duplicateValues" dxfId="0" priority="477"/>
    <cfRule type="duplicateValues" dxfId="0" priority="478"/>
    <cfRule type="duplicateValues" dxfId="0" priority="479"/>
    <cfRule type="duplicateValues" dxfId="0" priority="480"/>
    <cfRule type="duplicateValues" dxfId="0" priority="481"/>
    <cfRule type="duplicateValues" dxfId="0" priority="482"/>
    <cfRule type="duplicateValues" dxfId="0" priority="483"/>
    <cfRule type="duplicateValues" dxfId="0" priority="484"/>
    <cfRule type="duplicateValues" dxfId="0" priority="485"/>
  </conditionalFormatting>
  <printOptions horizontalCentered="1"/>
  <pageMargins left="0.0388888888888889" right="0.0388888888888889" top="0.314583333333333" bottom="0.393055555555556" header="0.5" footer="0.0388888888888889"/>
  <pageSetup paperSize="9" fitToHeight="0" orientation="landscape" horizontalDpi="600"/>
  <headerFooter>
    <oddFooter>&amp;C第 &amp;P 页</oddFooter>
  </headerFooter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62"/>
  <sheetViews>
    <sheetView workbookViewId="0">
      <selection activeCell="K12" sqref="K12"/>
    </sheetView>
  </sheetViews>
  <sheetFormatPr defaultColWidth="12.1" defaultRowHeight="39" customHeight="1"/>
  <cols>
    <col min="1" max="1" width="3.13333333333333" style="48" customWidth="1"/>
    <col min="2" max="2" width="7.33333333333333" style="48" customWidth="1"/>
    <col min="3" max="3" width="8" style="48" customWidth="1"/>
    <col min="4" max="4" width="8.75" style="49" customWidth="1"/>
    <col min="5" max="5" width="3.85" style="48" customWidth="1"/>
    <col min="6" max="6" width="4.88333333333333" style="48" customWidth="1"/>
    <col min="7" max="7" width="13" style="49" customWidth="1"/>
    <col min="8" max="8" width="5.225" style="48" customWidth="1"/>
    <col min="9" max="9" width="7.25" style="49" customWidth="1"/>
    <col min="10" max="10" width="6.41666666666667" style="48" customWidth="1"/>
    <col min="11" max="11" width="7.15" style="48" customWidth="1"/>
    <col min="12" max="12" width="8.64166666666667" style="48" customWidth="1"/>
    <col min="13" max="13" width="18.1333333333333" style="48" customWidth="1"/>
    <col min="14" max="14" width="12.1" style="48"/>
    <col min="15" max="15" width="16.25" style="48" customWidth="1"/>
    <col min="16" max="26" width="12.1" style="48"/>
    <col min="27" max="16379" width="12.1" style="50"/>
    <col min="16380" max="16382" width="12.1" style="51"/>
  </cols>
  <sheetData>
    <row r="1" s="44" customFormat="1" ht="43" customHeight="1" spans="1:13">
      <c r="A1" s="52" t="s">
        <v>34</v>
      </c>
      <c r="B1" s="52"/>
      <c r="C1" s="52"/>
      <c r="D1" s="53"/>
      <c r="E1" s="52"/>
      <c r="F1" s="52"/>
      <c r="G1" s="53"/>
      <c r="H1" s="52"/>
      <c r="I1" s="53"/>
      <c r="J1" s="53"/>
      <c r="K1" s="53"/>
      <c r="L1" s="52"/>
      <c r="M1" s="53"/>
    </row>
    <row r="2" s="45" customFormat="1" ht="21" customHeight="1" spans="1:13">
      <c r="A2" s="54" t="s">
        <v>1</v>
      </c>
      <c r="B2" s="54"/>
      <c r="C2" s="54"/>
      <c r="D2" s="54"/>
      <c r="E2" s="63"/>
      <c r="F2" s="63"/>
      <c r="G2" s="64"/>
      <c r="H2" s="63"/>
      <c r="I2" s="64"/>
      <c r="J2" s="67"/>
      <c r="K2" s="67"/>
      <c r="L2" s="68" t="s">
        <v>35</v>
      </c>
      <c r="M2" s="70"/>
    </row>
    <row r="3" s="46" customFormat="1" ht="49" customHeight="1" spans="1:26">
      <c r="A3" s="55" t="s">
        <v>3</v>
      </c>
      <c r="B3" s="56" t="s">
        <v>36</v>
      </c>
      <c r="C3" s="57" t="s">
        <v>37</v>
      </c>
      <c r="D3" s="55" t="s">
        <v>38</v>
      </c>
      <c r="E3" s="55" t="s">
        <v>39</v>
      </c>
      <c r="F3" s="55" t="s">
        <v>40</v>
      </c>
      <c r="G3" s="55" t="s">
        <v>5</v>
      </c>
      <c r="H3" s="55" t="s">
        <v>8</v>
      </c>
      <c r="I3" s="55" t="s">
        <v>41</v>
      </c>
      <c r="J3" s="55" t="s">
        <v>42</v>
      </c>
      <c r="K3" s="55" t="s">
        <v>43</v>
      </c>
      <c r="L3" s="55" t="s">
        <v>44</v>
      </c>
      <c r="M3" s="55" t="s">
        <v>12</v>
      </c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s="47" customFormat="1" ht="30" customHeight="1" spans="1:13">
      <c r="A4" s="58">
        <f>SUBTOTAL(103,$C$4:C4)*1</f>
        <v>1</v>
      </c>
      <c r="B4" s="59" t="s">
        <v>45</v>
      </c>
      <c r="C4" s="58" t="s">
        <v>14</v>
      </c>
      <c r="D4" s="58" t="s">
        <v>46</v>
      </c>
      <c r="E4" s="65" t="s">
        <v>47</v>
      </c>
      <c r="F4" s="58" t="s">
        <v>48</v>
      </c>
      <c r="G4" s="58" t="s">
        <v>49</v>
      </c>
      <c r="H4" s="58">
        <v>1</v>
      </c>
      <c r="I4" s="58" t="s">
        <v>50</v>
      </c>
      <c r="J4" s="58">
        <v>1196</v>
      </c>
      <c r="K4" s="58">
        <f>J4*H4*2</f>
        <v>2392</v>
      </c>
      <c r="L4" s="58" t="s">
        <v>46</v>
      </c>
      <c r="M4" s="72"/>
    </row>
    <row r="5" s="47" customFormat="1" ht="30" customHeight="1" spans="1:13">
      <c r="A5" s="58">
        <f>SUBTOTAL(103,$C$4:C5)*1</f>
        <v>2</v>
      </c>
      <c r="B5" s="59" t="s">
        <v>45</v>
      </c>
      <c r="C5" s="58" t="s">
        <v>14</v>
      </c>
      <c r="D5" s="58" t="s">
        <v>51</v>
      </c>
      <c r="E5" s="58" t="s">
        <v>47</v>
      </c>
      <c r="F5" s="58" t="s">
        <v>48</v>
      </c>
      <c r="G5" s="58" t="s">
        <v>52</v>
      </c>
      <c r="H5" s="58">
        <v>1</v>
      </c>
      <c r="I5" s="58" t="s">
        <v>50</v>
      </c>
      <c r="J5" s="58">
        <v>1196</v>
      </c>
      <c r="K5" s="58">
        <f>J5*H5*2</f>
        <v>2392</v>
      </c>
      <c r="L5" s="58" t="s">
        <v>51</v>
      </c>
      <c r="M5" s="72"/>
    </row>
    <row r="6" s="47" customFormat="1" ht="30" customHeight="1" spans="1:13">
      <c r="A6" s="60">
        <f>SUBTOTAL(103,$C$4:C6)*1</f>
        <v>3</v>
      </c>
      <c r="B6" s="61" t="s">
        <v>45</v>
      </c>
      <c r="C6" s="60" t="s">
        <v>14</v>
      </c>
      <c r="D6" s="60" t="s">
        <v>53</v>
      </c>
      <c r="E6" s="60" t="s">
        <v>47</v>
      </c>
      <c r="F6" s="60" t="s">
        <v>48</v>
      </c>
      <c r="G6" s="60" t="s">
        <v>54</v>
      </c>
      <c r="H6" s="60">
        <v>1</v>
      </c>
      <c r="I6" s="60" t="s">
        <v>50</v>
      </c>
      <c r="J6" s="60">
        <v>1196</v>
      </c>
      <c r="K6" s="58">
        <f>J6*H6*2</f>
        <v>2392</v>
      </c>
      <c r="L6" s="60" t="s">
        <v>53</v>
      </c>
      <c r="M6" s="73"/>
    </row>
    <row r="7" s="47" customFormat="1" ht="30" customHeight="1" spans="1:13">
      <c r="A7" s="59">
        <f>SUBTOTAL(103,$C$4:C7)*1</f>
        <v>4</v>
      </c>
      <c r="B7" s="59" t="s">
        <v>45</v>
      </c>
      <c r="C7" s="59" t="s">
        <v>14</v>
      </c>
      <c r="D7" s="59" t="s">
        <v>55</v>
      </c>
      <c r="E7" s="66" t="s">
        <v>47</v>
      </c>
      <c r="F7" s="59" t="s">
        <v>48</v>
      </c>
      <c r="G7" s="59" t="s">
        <v>56</v>
      </c>
      <c r="H7" s="59">
        <v>1</v>
      </c>
      <c r="I7" s="69" t="s">
        <v>50</v>
      </c>
      <c r="J7" s="59">
        <v>1196</v>
      </c>
      <c r="K7" s="58">
        <f>J7*H7*2</f>
        <v>2392</v>
      </c>
      <c r="L7" s="59" t="s">
        <v>55</v>
      </c>
      <c r="M7" s="74"/>
    </row>
    <row r="8" s="44" customFormat="1" customHeight="1" spans="4:11">
      <c r="D8" s="62"/>
      <c r="G8" s="62"/>
      <c r="I8" s="62"/>
      <c r="J8" s="62"/>
      <c r="K8" s="62"/>
    </row>
    <row r="9" s="44" customFormat="1" customHeight="1" spans="4:11">
      <c r="D9" s="62"/>
      <c r="G9" s="62"/>
      <c r="I9" s="62"/>
      <c r="J9" s="62"/>
      <c r="K9" s="62"/>
    </row>
    <row r="10" s="44" customFormat="1" customHeight="1" spans="4:11">
      <c r="D10" s="62"/>
      <c r="G10" s="62"/>
      <c r="I10" s="62"/>
      <c r="J10" s="62"/>
      <c r="K10" s="62"/>
    </row>
    <row r="11" s="44" customFormat="1" customHeight="1" spans="4:11">
      <c r="D11" s="62"/>
      <c r="G11" s="62"/>
      <c r="I11" s="62"/>
      <c r="J11" s="62"/>
      <c r="K11" s="62"/>
    </row>
    <row r="12" s="44" customFormat="1" customHeight="1" spans="4:11">
      <c r="D12" s="62"/>
      <c r="G12" s="62"/>
      <c r="I12" s="62"/>
      <c r="J12" s="62"/>
      <c r="K12" s="62"/>
    </row>
    <row r="13" s="44" customFormat="1" customHeight="1" spans="4:11">
      <c r="D13" s="62"/>
      <c r="G13" s="62"/>
      <c r="I13" s="62"/>
      <c r="J13" s="62"/>
      <c r="K13" s="62"/>
    </row>
    <row r="14" s="44" customFormat="1" customHeight="1" spans="4:11">
      <c r="D14" s="62"/>
      <c r="G14" s="62"/>
      <c r="I14" s="62"/>
      <c r="J14" s="62"/>
      <c r="K14" s="62"/>
    </row>
    <row r="15" s="44" customFormat="1" customHeight="1" spans="4:11">
      <c r="D15" s="62"/>
      <c r="G15" s="62"/>
      <c r="I15" s="62"/>
      <c r="J15" s="62"/>
      <c r="K15" s="62"/>
    </row>
    <row r="16" s="44" customFormat="1" customHeight="1" spans="4:11">
      <c r="D16" s="62"/>
      <c r="G16" s="62"/>
      <c r="I16" s="62"/>
      <c r="J16" s="62"/>
      <c r="K16" s="62"/>
    </row>
    <row r="17" s="44" customFormat="1" customHeight="1" spans="4:11">
      <c r="D17" s="62"/>
      <c r="G17" s="62"/>
      <c r="I17" s="62"/>
      <c r="J17" s="62"/>
      <c r="K17" s="62"/>
    </row>
    <row r="18" s="44" customFormat="1" customHeight="1" spans="4:11">
      <c r="D18" s="62"/>
      <c r="G18" s="62"/>
      <c r="I18" s="62"/>
      <c r="J18" s="62"/>
      <c r="K18" s="62"/>
    </row>
    <row r="19" s="44" customFormat="1" customHeight="1" spans="4:11">
      <c r="D19" s="62"/>
      <c r="G19" s="62"/>
      <c r="I19" s="62"/>
      <c r="J19" s="62"/>
      <c r="K19" s="62"/>
    </row>
    <row r="20" s="44" customFormat="1" customHeight="1" spans="4:11">
      <c r="D20" s="62"/>
      <c r="G20" s="62"/>
      <c r="I20" s="62"/>
      <c r="J20" s="62"/>
      <c r="K20" s="62"/>
    </row>
    <row r="21" s="44" customFormat="1" customHeight="1" spans="4:11">
      <c r="D21" s="62"/>
      <c r="G21" s="62"/>
      <c r="I21" s="62"/>
      <c r="J21" s="62"/>
      <c r="K21" s="62"/>
    </row>
    <row r="22" s="44" customFormat="1" customHeight="1" spans="4:11">
      <c r="D22" s="62"/>
      <c r="G22" s="62"/>
      <c r="I22" s="62"/>
      <c r="J22" s="62"/>
      <c r="K22" s="62"/>
    </row>
    <row r="23" s="44" customFormat="1" customHeight="1" spans="4:11">
      <c r="D23" s="62"/>
      <c r="G23" s="62"/>
      <c r="I23" s="62"/>
      <c r="J23" s="62"/>
      <c r="K23" s="62"/>
    </row>
    <row r="24" s="44" customFormat="1" customHeight="1" spans="4:11">
      <c r="D24" s="62"/>
      <c r="G24" s="62"/>
      <c r="I24" s="62"/>
      <c r="J24" s="62"/>
      <c r="K24" s="62"/>
    </row>
    <row r="25" s="44" customFormat="1" customHeight="1" spans="4:11">
      <c r="D25" s="62"/>
      <c r="G25" s="62"/>
      <c r="I25" s="62"/>
      <c r="J25" s="62"/>
      <c r="K25" s="62"/>
    </row>
    <row r="26" s="44" customFormat="1" customHeight="1" spans="4:11">
      <c r="D26" s="62"/>
      <c r="G26" s="62"/>
      <c r="I26" s="62"/>
      <c r="J26" s="62"/>
      <c r="K26" s="62"/>
    </row>
    <row r="27" s="44" customFormat="1" customHeight="1" spans="4:11">
      <c r="D27" s="62"/>
      <c r="G27" s="62"/>
      <c r="I27" s="62"/>
      <c r="J27" s="62"/>
      <c r="K27" s="62"/>
    </row>
    <row r="28" s="44" customFormat="1" customHeight="1" spans="4:11">
      <c r="D28" s="62"/>
      <c r="G28" s="62"/>
      <c r="I28" s="62"/>
      <c r="J28" s="62"/>
      <c r="K28" s="62"/>
    </row>
    <row r="29" s="44" customFormat="1" customHeight="1" spans="4:11">
      <c r="D29" s="62"/>
      <c r="G29" s="62"/>
      <c r="I29" s="62"/>
      <c r="J29" s="62"/>
      <c r="K29" s="62"/>
    </row>
    <row r="30" s="44" customFormat="1" customHeight="1" spans="4:11">
      <c r="D30" s="62"/>
      <c r="G30" s="62"/>
      <c r="I30" s="62"/>
      <c r="J30" s="62"/>
      <c r="K30" s="62"/>
    </row>
    <row r="31" s="44" customFormat="1" customHeight="1" spans="4:11">
      <c r="D31" s="62"/>
      <c r="G31" s="62"/>
      <c r="I31" s="62"/>
      <c r="J31" s="62"/>
      <c r="K31" s="62"/>
    </row>
    <row r="32" s="44" customFormat="1" customHeight="1" spans="4:11">
      <c r="D32" s="62"/>
      <c r="G32" s="62"/>
      <c r="I32" s="62"/>
      <c r="J32" s="62"/>
      <c r="K32" s="62"/>
    </row>
    <row r="33" s="44" customFormat="1" customHeight="1" spans="4:11">
      <c r="D33" s="62"/>
      <c r="G33" s="62"/>
      <c r="I33" s="62"/>
      <c r="J33" s="62"/>
      <c r="K33" s="62"/>
    </row>
    <row r="34" s="44" customFormat="1" customHeight="1" spans="4:11">
      <c r="D34" s="62"/>
      <c r="G34" s="62"/>
      <c r="I34" s="62"/>
      <c r="J34" s="62"/>
      <c r="K34" s="62"/>
    </row>
    <row r="35" s="44" customFormat="1" customHeight="1" spans="4:11">
      <c r="D35" s="62"/>
      <c r="G35" s="62"/>
      <c r="I35" s="62"/>
      <c r="J35" s="62"/>
      <c r="K35" s="62"/>
    </row>
    <row r="36" s="44" customFormat="1" customHeight="1" spans="4:11">
      <c r="D36" s="62"/>
      <c r="G36" s="62"/>
      <c r="I36" s="62"/>
      <c r="J36" s="62"/>
      <c r="K36" s="62"/>
    </row>
    <row r="37" s="44" customFormat="1" customHeight="1" spans="4:11">
      <c r="D37" s="62"/>
      <c r="G37" s="62"/>
      <c r="I37" s="62"/>
      <c r="J37" s="62"/>
      <c r="K37" s="62"/>
    </row>
    <row r="38" s="44" customFormat="1" customHeight="1" spans="4:11">
      <c r="D38" s="62"/>
      <c r="G38" s="62"/>
      <c r="I38" s="62"/>
      <c r="J38" s="62"/>
      <c r="K38" s="62"/>
    </row>
    <row r="39" s="44" customFormat="1" customHeight="1" spans="4:11">
      <c r="D39" s="62"/>
      <c r="G39" s="62"/>
      <c r="I39" s="62"/>
      <c r="J39" s="62"/>
      <c r="K39" s="62"/>
    </row>
    <row r="40" s="44" customFormat="1" customHeight="1" spans="4:11">
      <c r="D40" s="62"/>
      <c r="G40" s="62"/>
      <c r="I40" s="62"/>
      <c r="J40" s="62"/>
      <c r="K40" s="62"/>
    </row>
    <row r="41" s="44" customFormat="1" customHeight="1" spans="4:11">
      <c r="D41" s="62"/>
      <c r="G41" s="62"/>
      <c r="I41" s="62"/>
      <c r="J41" s="62"/>
      <c r="K41" s="62"/>
    </row>
    <row r="42" s="44" customFormat="1" customHeight="1" spans="4:11">
      <c r="D42" s="62"/>
      <c r="G42" s="62"/>
      <c r="I42" s="62"/>
      <c r="J42" s="62"/>
      <c r="K42" s="62"/>
    </row>
    <row r="43" s="44" customFormat="1" customHeight="1" spans="4:11">
      <c r="D43" s="62"/>
      <c r="G43" s="62"/>
      <c r="I43" s="62"/>
      <c r="J43" s="62"/>
      <c r="K43" s="62"/>
    </row>
    <row r="44" s="44" customFormat="1" customHeight="1" spans="4:11">
      <c r="D44" s="62"/>
      <c r="G44" s="62"/>
      <c r="I44" s="62"/>
      <c r="J44" s="62"/>
      <c r="K44" s="62"/>
    </row>
    <row r="45" s="44" customFormat="1" customHeight="1" spans="4:11">
      <c r="D45" s="62"/>
      <c r="G45" s="62"/>
      <c r="I45" s="62"/>
      <c r="J45" s="62"/>
      <c r="K45" s="62"/>
    </row>
    <row r="46" s="44" customFormat="1" customHeight="1" spans="4:11">
      <c r="D46" s="62"/>
      <c r="G46" s="62"/>
      <c r="I46" s="62"/>
      <c r="J46" s="62"/>
      <c r="K46" s="62"/>
    </row>
    <row r="47" s="44" customFormat="1" customHeight="1" spans="4:11">
      <c r="D47" s="62"/>
      <c r="G47" s="62"/>
      <c r="I47" s="62"/>
      <c r="J47" s="62"/>
      <c r="K47" s="62"/>
    </row>
    <row r="48" s="44" customFormat="1" customHeight="1" spans="4:11">
      <c r="D48" s="62"/>
      <c r="G48" s="62"/>
      <c r="I48" s="62"/>
      <c r="J48" s="62"/>
      <c r="K48" s="62"/>
    </row>
    <row r="49" s="44" customFormat="1" customHeight="1" spans="4:11">
      <c r="D49" s="62"/>
      <c r="G49" s="62"/>
      <c r="I49" s="62"/>
      <c r="J49" s="62"/>
      <c r="K49" s="62"/>
    </row>
    <row r="50" s="44" customFormat="1" customHeight="1" spans="4:11">
      <c r="D50" s="62"/>
      <c r="G50" s="62"/>
      <c r="I50" s="62"/>
      <c r="J50" s="62"/>
      <c r="K50" s="62"/>
    </row>
    <row r="51" s="44" customFormat="1" customHeight="1" spans="4:11">
      <c r="D51" s="62"/>
      <c r="G51" s="62"/>
      <c r="I51" s="62"/>
      <c r="J51" s="62"/>
      <c r="K51" s="62"/>
    </row>
    <row r="52" s="44" customFormat="1" customHeight="1" spans="4:11">
      <c r="D52" s="62"/>
      <c r="G52" s="62"/>
      <c r="I52" s="62"/>
      <c r="J52" s="62"/>
      <c r="K52" s="62"/>
    </row>
    <row r="53" s="44" customFormat="1" customHeight="1" spans="4:11">
      <c r="D53" s="62"/>
      <c r="G53" s="62"/>
      <c r="I53" s="62"/>
      <c r="J53" s="62"/>
      <c r="K53" s="62"/>
    </row>
    <row r="54" s="44" customFormat="1" customHeight="1" spans="4:11">
      <c r="D54" s="62"/>
      <c r="G54" s="62"/>
      <c r="I54" s="62"/>
      <c r="J54" s="62"/>
      <c r="K54" s="62"/>
    </row>
    <row r="55" s="44" customFormat="1" customHeight="1" spans="4:11">
      <c r="D55" s="62"/>
      <c r="G55" s="62"/>
      <c r="I55" s="62"/>
      <c r="J55" s="62"/>
      <c r="K55" s="62"/>
    </row>
    <row r="56" s="44" customFormat="1" customHeight="1" spans="4:11">
      <c r="D56" s="62"/>
      <c r="G56" s="62"/>
      <c r="I56" s="62"/>
      <c r="J56" s="62"/>
      <c r="K56" s="62"/>
    </row>
    <row r="57" s="44" customFormat="1" customHeight="1" spans="4:11">
      <c r="D57" s="62"/>
      <c r="G57" s="62"/>
      <c r="I57" s="62"/>
      <c r="J57" s="62"/>
      <c r="K57" s="62"/>
    </row>
    <row r="58" s="44" customFormat="1" customHeight="1" spans="4:11">
      <c r="D58" s="62"/>
      <c r="G58" s="62"/>
      <c r="I58" s="62"/>
      <c r="J58" s="62"/>
      <c r="K58" s="62"/>
    </row>
    <row r="59" s="44" customFormat="1" customHeight="1" spans="4:11">
      <c r="D59" s="62"/>
      <c r="G59" s="62"/>
      <c r="I59" s="62"/>
      <c r="J59" s="62"/>
      <c r="K59" s="62"/>
    </row>
    <row r="60" s="44" customFormat="1" customHeight="1" spans="4:11">
      <c r="D60" s="62"/>
      <c r="G60" s="62"/>
      <c r="I60" s="62"/>
      <c r="J60" s="62"/>
      <c r="K60" s="62"/>
    </row>
    <row r="61" s="44" customFormat="1" customHeight="1" spans="4:11">
      <c r="D61" s="62"/>
      <c r="G61" s="62"/>
      <c r="I61" s="62"/>
      <c r="J61" s="62"/>
      <c r="K61" s="62"/>
    </row>
    <row r="62" s="44" customFormat="1" customHeight="1" spans="4:11">
      <c r="D62" s="62"/>
      <c r="G62" s="62"/>
      <c r="I62" s="62"/>
      <c r="J62" s="62"/>
      <c r="K62" s="62"/>
    </row>
  </sheetData>
  <mergeCells count="2">
    <mergeCell ref="A1:M1"/>
    <mergeCell ref="L2:M2"/>
  </mergeCells>
  <pageMargins left="0.235416666666667" right="0.235416666666667" top="0.275" bottom="0.236111111111111" header="0.297916666666667" footer="0.15625"/>
  <pageSetup paperSize="9" scale="99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1"/>
  <sheetViews>
    <sheetView workbookViewId="0">
      <selection activeCell="A2" sqref="$A2:$XFD2"/>
    </sheetView>
  </sheetViews>
  <sheetFormatPr defaultColWidth="9" defaultRowHeight="15.75"/>
  <cols>
    <col min="1" max="1" width="5.25" style="26" customWidth="1"/>
    <col min="2" max="2" width="8" style="26" customWidth="1"/>
    <col min="3" max="3" width="6.13333333333333" style="26" customWidth="1"/>
    <col min="4" max="5" width="6.50833333333333" style="26" customWidth="1"/>
    <col min="6" max="6" width="8.13333333333333" style="26" customWidth="1"/>
    <col min="7" max="7" width="9.13333333333333" style="27" customWidth="1"/>
    <col min="8" max="8" width="7.75833333333333" style="26" customWidth="1"/>
    <col min="9" max="9" width="8.88333333333333" style="26" customWidth="1"/>
    <col min="10" max="11" width="6.75" style="26" customWidth="1"/>
    <col min="12" max="12" width="9.5" style="4" customWidth="1"/>
    <col min="13" max="13" width="15.75" style="28" customWidth="1"/>
    <col min="14" max="42" width="9" style="3"/>
    <col min="43" max="16380" width="9" style="26"/>
  </cols>
  <sheetData>
    <row r="1" s="24" customFormat="1" ht="29" customHeight="1" spans="1:42">
      <c r="A1" s="6" t="s">
        <v>57</v>
      </c>
      <c r="B1" s="6"/>
      <c r="C1" s="6"/>
      <c r="D1" s="6"/>
      <c r="E1" s="6"/>
      <c r="F1" s="6"/>
      <c r="G1" s="15"/>
      <c r="H1" s="6"/>
      <c r="I1" s="33"/>
      <c r="J1" s="6"/>
      <c r="K1" s="6"/>
      <c r="L1" s="15"/>
      <c r="M1" s="38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="2" customFormat="1" ht="22.05" customHeight="1" spans="1:12">
      <c r="A2" s="7" t="s">
        <v>1</v>
      </c>
      <c r="B2" s="8"/>
      <c r="C2" s="7"/>
      <c r="D2" s="7"/>
      <c r="E2" s="7"/>
      <c r="F2" s="16"/>
      <c r="G2" s="8"/>
      <c r="H2" s="16"/>
      <c r="I2" s="17" t="s">
        <v>2</v>
      </c>
      <c r="J2" s="17"/>
      <c r="K2" s="17"/>
      <c r="L2" s="17"/>
    </row>
    <row r="3" s="25" customFormat="1" ht="75" customHeight="1" spans="1:42">
      <c r="A3" s="29" t="s">
        <v>3</v>
      </c>
      <c r="B3" s="29" t="s">
        <v>58</v>
      </c>
      <c r="C3" s="29" t="s">
        <v>39</v>
      </c>
      <c r="D3" s="30" t="s">
        <v>59</v>
      </c>
      <c r="E3" s="30" t="s">
        <v>60</v>
      </c>
      <c r="F3" s="30" t="s">
        <v>61</v>
      </c>
      <c r="G3" s="30" t="s">
        <v>62</v>
      </c>
      <c r="H3" s="30" t="s">
        <v>63</v>
      </c>
      <c r="I3" s="29" t="s">
        <v>64</v>
      </c>
      <c r="J3" s="34" t="s">
        <v>65</v>
      </c>
      <c r="K3" s="34" t="s">
        <v>66</v>
      </c>
      <c r="L3" s="30" t="s">
        <v>12</v>
      </c>
      <c r="M3" s="39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</row>
    <row r="4" s="26" customFormat="1" ht="27" customHeight="1" spans="1:42">
      <c r="A4" s="14">
        <v>1</v>
      </c>
      <c r="B4" s="14" t="s">
        <v>67</v>
      </c>
      <c r="C4" s="14" t="s">
        <v>68</v>
      </c>
      <c r="D4" s="14" t="s">
        <v>69</v>
      </c>
      <c r="E4" s="14" t="s">
        <v>70</v>
      </c>
      <c r="F4" s="14" t="s">
        <v>14</v>
      </c>
      <c r="G4" s="31"/>
      <c r="H4" s="14" t="s">
        <v>29</v>
      </c>
      <c r="I4" s="14" t="s">
        <v>71</v>
      </c>
      <c r="J4" s="35">
        <v>110</v>
      </c>
      <c r="K4" s="35">
        <f t="shared" ref="K4:K23" si="0">J4*2</f>
        <v>220</v>
      </c>
      <c r="L4" s="14"/>
      <c r="M4" s="41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="26" customFormat="1" ht="27" customHeight="1" spans="1:42">
      <c r="A5" s="14">
        <v>2</v>
      </c>
      <c r="B5" s="14" t="s">
        <v>72</v>
      </c>
      <c r="C5" s="14" t="s">
        <v>47</v>
      </c>
      <c r="D5" s="14" t="s">
        <v>73</v>
      </c>
      <c r="E5" s="14" t="s">
        <v>74</v>
      </c>
      <c r="F5" s="14" t="s">
        <v>14</v>
      </c>
      <c r="G5" s="31"/>
      <c r="H5" s="14" t="s">
        <v>29</v>
      </c>
      <c r="I5" s="14" t="s">
        <v>72</v>
      </c>
      <c r="J5" s="35">
        <v>110</v>
      </c>
      <c r="K5" s="35">
        <f t="shared" si="0"/>
        <v>220</v>
      </c>
      <c r="L5" s="31"/>
      <c r="M5" s="4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="26" customFormat="1" ht="27" customHeight="1" spans="1:42">
      <c r="A6" s="14">
        <v>3</v>
      </c>
      <c r="B6" s="14" t="s">
        <v>75</v>
      </c>
      <c r="C6" s="14" t="s">
        <v>68</v>
      </c>
      <c r="D6" s="14" t="s">
        <v>73</v>
      </c>
      <c r="E6" s="14" t="s">
        <v>70</v>
      </c>
      <c r="F6" s="14" t="s">
        <v>14</v>
      </c>
      <c r="G6" s="31"/>
      <c r="H6" s="14" t="s">
        <v>29</v>
      </c>
      <c r="I6" s="14" t="s">
        <v>76</v>
      </c>
      <c r="J6" s="35">
        <v>110</v>
      </c>
      <c r="K6" s="35">
        <f t="shared" si="0"/>
        <v>220</v>
      </c>
      <c r="L6" s="31"/>
      <c r="M6" s="4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="26" customFormat="1" ht="27" customHeight="1" spans="1:42">
      <c r="A7" s="14">
        <v>4</v>
      </c>
      <c r="B7" s="14" t="s">
        <v>77</v>
      </c>
      <c r="C7" s="14" t="s">
        <v>47</v>
      </c>
      <c r="D7" s="14" t="s">
        <v>69</v>
      </c>
      <c r="E7" s="14" t="s">
        <v>74</v>
      </c>
      <c r="F7" s="14" t="s">
        <v>14</v>
      </c>
      <c r="G7" s="31"/>
      <c r="H7" s="14" t="s">
        <v>29</v>
      </c>
      <c r="I7" s="14" t="s">
        <v>77</v>
      </c>
      <c r="J7" s="35">
        <v>60</v>
      </c>
      <c r="K7" s="35">
        <f t="shared" si="0"/>
        <v>120</v>
      </c>
      <c r="L7" s="31"/>
      <c r="M7" s="41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="26" customFormat="1" ht="27" customHeight="1" spans="1:42">
      <c r="A8" s="14">
        <v>5</v>
      </c>
      <c r="B8" s="14" t="s">
        <v>13</v>
      </c>
      <c r="C8" s="14" t="s">
        <v>68</v>
      </c>
      <c r="D8" s="14" t="s">
        <v>69</v>
      </c>
      <c r="E8" s="14" t="s">
        <v>74</v>
      </c>
      <c r="F8" s="14" t="s">
        <v>14</v>
      </c>
      <c r="G8" s="31" t="s">
        <v>78</v>
      </c>
      <c r="H8" s="14" t="s">
        <v>15</v>
      </c>
      <c r="I8" s="14" t="s">
        <v>13</v>
      </c>
      <c r="J8" s="35">
        <v>60</v>
      </c>
      <c r="K8" s="35">
        <f t="shared" si="0"/>
        <v>120</v>
      </c>
      <c r="L8" s="14"/>
      <c r="M8" s="41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="26" customFormat="1" ht="27" customHeight="1" spans="1:42">
      <c r="A9" s="14">
        <v>6</v>
      </c>
      <c r="B9" s="14" t="s">
        <v>79</v>
      </c>
      <c r="C9" s="14" t="s">
        <v>68</v>
      </c>
      <c r="D9" s="14" t="s">
        <v>69</v>
      </c>
      <c r="E9" s="14" t="s">
        <v>74</v>
      </c>
      <c r="F9" s="14" t="s">
        <v>14</v>
      </c>
      <c r="G9" s="31"/>
      <c r="H9" s="14" t="s">
        <v>29</v>
      </c>
      <c r="I9" s="14" t="s">
        <v>79</v>
      </c>
      <c r="J9" s="35">
        <v>60</v>
      </c>
      <c r="K9" s="35">
        <f t="shared" si="0"/>
        <v>120</v>
      </c>
      <c r="L9" s="31"/>
      <c r="M9" s="41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="26" customFormat="1" ht="27" customHeight="1" spans="1:42">
      <c r="A10" s="14">
        <v>7</v>
      </c>
      <c r="B10" s="14" t="s">
        <v>80</v>
      </c>
      <c r="C10" s="14" t="s">
        <v>47</v>
      </c>
      <c r="D10" s="14" t="s">
        <v>69</v>
      </c>
      <c r="E10" s="14" t="s">
        <v>74</v>
      </c>
      <c r="F10" s="14" t="s">
        <v>14</v>
      </c>
      <c r="G10" s="31"/>
      <c r="H10" s="14" t="s">
        <v>29</v>
      </c>
      <c r="I10" s="14" t="s">
        <v>80</v>
      </c>
      <c r="J10" s="35">
        <v>60</v>
      </c>
      <c r="K10" s="35">
        <f t="shared" si="0"/>
        <v>120</v>
      </c>
      <c r="L10" s="14"/>
      <c r="M10" s="41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="26" customFormat="1" ht="27" customHeight="1" spans="1:42">
      <c r="A11" s="14">
        <v>8</v>
      </c>
      <c r="B11" s="14" t="s">
        <v>81</v>
      </c>
      <c r="C11" s="14" t="s">
        <v>68</v>
      </c>
      <c r="D11" s="14" t="s">
        <v>69</v>
      </c>
      <c r="E11" s="14" t="s">
        <v>74</v>
      </c>
      <c r="F11" s="14" t="s">
        <v>14</v>
      </c>
      <c r="G11" s="31"/>
      <c r="H11" s="14" t="s">
        <v>29</v>
      </c>
      <c r="I11" s="14" t="s">
        <v>81</v>
      </c>
      <c r="J11" s="35">
        <v>60</v>
      </c>
      <c r="K11" s="35">
        <f t="shared" si="0"/>
        <v>120</v>
      </c>
      <c r="L11" s="14"/>
      <c r="M11" s="41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="26" customFormat="1" ht="27" customHeight="1" spans="1:42">
      <c r="A12" s="14">
        <v>9</v>
      </c>
      <c r="B12" s="14" t="s">
        <v>82</v>
      </c>
      <c r="C12" s="14" t="s">
        <v>68</v>
      </c>
      <c r="D12" s="14" t="s">
        <v>69</v>
      </c>
      <c r="E12" s="14" t="s">
        <v>74</v>
      </c>
      <c r="F12" s="14" t="s">
        <v>14</v>
      </c>
      <c r="G12" s="31"/>
      <c r="H12" s="14" t="s">
        <v>29</v>
      </c>
      <c r="I12" s="14" t="s">
        <v>82</v>
      </c>
      <c r="J12" s="35">
        <v>60</v>
      </c>
      <c r="K12" s="35">
        <f t="shared" si="0"/>
        <v>120</v>
      </c>
      <c r="L12" s="31"/>
      <c r="M12" s="41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="26" customFormat="1" ht="27" customHeight="1" spans="1:42">
      <c r="A13" s="14">
        <v>10</v>
      </c>
      <c r="B13" s="14" t="s">
        <v>83</v>
      </c>
      <c r="C13" s="14" t="s">
        <v>47</v>
      </c>
      <c r="D13" s="14" t="s">
        <v>69</v>
      </c>
      <c r="E13" s="14" t="s">
        <v>74</v>
      </c>
      <c r="F13" s="14" t="s">
        <v>14</v>
      </c>
      <c r="G13" s="31"/>
      <c r="H13" s="14" t="s">
        <v>29</v>
      </c>
      <c r="I13" s="14" t="s">
        <v>83</v>
      </c>
      <c r="J13" s="35">
        <v>60</v>
      </c>
      <c r="K13" s="35">
        <f t="shared" si="0"/>
        <v>120</v>
      </c>
      <c r="L13" s="14"/>
      <c r="M13" s="41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="26" customFormat="1" ht="27" customHeight="1" spans="1:42">
      <c r="A14" s="14">
        <v>11</v>
      </c>
      <c r="B14" s="14" t="s">
        <v>23</v>
      </c>
      <c r="C14" s="14" t="s">
        <v>47</v>
      </c>
      <c r="D14" s="14" t="s">
        <v>69</v>
      </c>
      <c r="E14" s="14" t="s">
        <v>74</v>
      </c>
      <c r="F14" s="14" t="s">
        <v>14</v>
      </c>
      <c r="G14" s="31" t="s">
        <v>78</v>
      </c>
      <c r="H14" s="14" t="s">
        <v>15</v>
      </c>
      <c r="I14" s="14" t="s">
        <v>23</v>
      </c>
      <c r="J14" s="35">
        <v>60</v>
      </c>
      <c r="K14" s="35">
        <f t="shared" si="0"/>
        <v>120</v>
      </c>
      <c r="L14" s="14"/>
      <c r="M14" s="41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="26" customFormat="1" ht="27" customHeight="1" spans="1:42">
      <c r="A15" s="14">
        <v>12</v>
      </c>
      <c r="B15" s="14" t="s">
        <v>84</v>
      </c>
      <c r="C15" s="14" t="s">
        <v>47</v>
      </c>
      <c r="D15" s="14" t="s">
        <v>85</v>
      </c>
      <c r="E15" s="14" t="s">
        <v>74</v>
      </c>
      <c r="F15" s="14" t="s">
        <v>14</v>
      </c>
      <c r="G15" s="31"/>
      <c r="H15" s="14" t="s">
        <v>29</v>
      </c>
      <c r="I15" s="14" t="s">
        <v>84</v>
      </c>
      <c r="J15" s="35">
        <v>60</v>
      </c>
      <c r="K15" s="35">
        <f t="shared" si="0"/>
        <v>120</v>
      </c>
      <c r="L15" s="31"/>
      <c r="M15" s="41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</row>
    <row r="16" s="26" customFormat="1" ht="27" customHeight="1" spans="1:42">
      <c r="A16" s="14">
        <v>13</v>
      </c>
      <c r="B16" s="14" t="s">
        <v>86</v>
      </c>
      <c r="C16" s="14" t="s">
        <v>47</v>
      </c>
      <c r="D16" s="14" t="s">
        <v>69</v>
      </c>
      <c r="E16" s="14" t="s">
        <v>74</v>
      </c>
      <c r="F16" s="14" t="s">
        <v>14</v>
      </c>
      <c r="G16" s="31"/>
      <c r="H16" s="14" t="s">
        <v>29</v>
      </c>
      <c r="I16" s="14" t="s">
        <v>86</v>
      </c>
      <c r="J16" s="35">
        <v>60</v>
      </c>
      <c r="K16" s="35">
        <f t="shared" si="0"/>
        <v>120</v>
      </c>
      <c r="L16" s="31"/>
      <c r="M16" s="4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</row>
    <row r="17" s="26" customFormat="1" ht="27" customHeight="1" spans="1:42">
      <c r="A17" s="14">
        <v>14</v>
      </c>
      <c r="B17" s="14" t="s">
        <v>87</v>
      </c>
      <c r="C17" s="14" t="s">
        <v>47</v>
      </c>
      <c r="D17" s="14" t="s">
        <v>69</v>
      </c>
      <c r="E17" s="14" t="s">
        <v>74</v>
      </c>
      <c r="F17" s="14" t="s">
        <v>14</v>
      </c>
      <c r="G17" s="31"/>
      <c r="H17" s="14" t="s">
        <v>29</v>
      </c>
      <c r="I17" s="14" t="s">
        <v>87</v>
      </c>
      <c r="J17" s="35">
        <v>60</v>
      </c>
      <c r="K17" s="35">
        <f t="shared" si="0"/>
        <v>120</v>
      </c>
      <c r="L17" s="31"/>
      <c r="M17" s="41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="26" customFormat="1" ht="27" customHeight="1" spans="1:42">
      <c r="A18" s="14">
        <v>15</v>
      </c>
      <c r="B18" s="14" t="s">
        <v>88</v>
      </c>
      <c r="C18" s="14" t="s">
        <v>47</v>
      </c>
      <c r="D18" s="14" t="s">
        <v>69</v>
      </c>
      <c r="E18" s="14" t="s">
        <v>74</v>
      </c>
      <c r="F18" s="14" t="s">
        <v>14</v>
      </c>
      <c r="G18" s="31"/>
      <c r="H18" s="14" t="s">
        <v>29</v>
      </c>
      <c r="I18" s="14" t="s">
        <v>88</v>
      </c>
      <c r="J18" s="35">
        <v>60</v>
      </c>
      <c r="K18" s="35">
        <f t="shared" si="0"/>
        <v>120</v>
      </c>
      <c r="L18" s="14"/>
      <c r="M18" s="41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</row>
    <row r="19" s="26" customFormat="1" ht="27" customHeight="1" spans="1:42">
      <c r="A19" s="14">
        <v>16</v>
      </c>
      <c r="B19" s="14" t="s">
        <v>89</v>
      </c>
      <c r="C19" s="14" t="s">
        <v>47</v>
      </c>
      <c r="D19" s="14" t="s">
        <v>69</v>
      </c>
      <c r="E19" s="14" t="s">
        <v>74</v>
      </c>
      <c r="F19" s="14" t="s">
        <v>14</v>
      </c>
      <c r="G19" s="31"/>
      <c r="H19" s="14" t="s">
        <v>29</v>
      </c>
      <c r="I19" s="14" t="s">
        <v>89</v>
      </c>
      <c r="J19" s="35">
        <v>60</v>
      </c>
      <c r="K19" s="35">
        <f t="shared" si="0"/>
        <v>120</v>
      </c>
      <c r="L19" s="14"/>
      <c r="M19" s="41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</row>
    <row r="20" s="26" customFormat="1" ht="27" customHeight="1" spans="1:42">
      <c r="A20" s="14">
        <v>17</v>
      </c>
      <c r="B20" s="14" t="s">
        <v>90</v>
      </c>
      <c r="C20" s="14" t="s">
        <v>68</v>
      </c>
      <c r="D20" s="14" t="s">
        <v>91</v>
      </c>
      <c r="E20" s="14" t="s">
        <v>74</v>
      </c>
      <c r="F20" s="14" t="s">
        <v>14</v>
      </c>
      <c r="G20" s="31"/>
      <c r="H20" s="14" t="s">
        <v>29</v>
      </c>
      <c r="I20" s="14" t="s">
        <v>90</v>
      </c>
      <c r="J20" s="35">
        <v>60</v>
      </c>
      <c r="K20" s="35">
        <f t="shared" si="0"/>
        <v>120</v>
      </c>
      <c r="L20" s="14"/>
      <c r="M20" s="41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</row>
    <row r="21" s="26" customFormat="1" ht="27" customHeight="1" spans="1:42">
      <c r="A21" s="14">
        <v>18</v>
      </c>
      <c r="B21" s="14" t="s">
        <v>92</v>
      </c>
      <c r="C21" s="14" t="s">
        <v>68</v>
      </c>
      <c r="D21" s="14" t="s">
        <v>69</v>
      </c>
      <c r="E21" s="14" t="s">
        <v>74</v>
      </c>
      <c r="F21" s="14" t="s">
        <v>14</v>
      </c>
      <c r="G21" s="31"/>
      <c r="H21" s="14" t="s">
        <v>29</v>
      </c>
      <c r="I21" s="14" t="s">
        <v>92</v>
      </c>
      <c r="J21" s="35">
        <v>60</v>
      </c>
      <c r="K21" s="35">
        <f t="shared" si="0"/>
        <v>120</v>
      </c>
      <c r="L21" s="31"/>
      <c r="M21" s="41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</row>
    <row r="22" s="26" customFormat="1" ht="27" customHeight="1" spans="1:42">
      <c r="A22" s="14">
        <v>19</v>
      </c>
      <c r="B22" s="14" t="s">
        <v>93</v>
      </c>
      <c r="C22" s="14" t="s">
        <v>47</v>
      </c>
      <c r="D22" s="14" t="s">
        <v>91</v>
      </c>
      <c r="E22" s="14" t="s">
        <v>74</v>
      </c>
      <c r="F22" s="14" t="s">
        <v>14</v>
      </c>
      <c r="G22" s="31"/>
      <c r="H22" s="14" t="s">
        <v>29</v>
      </c>
      <c r="I22" s="14" t="s">
        <v>93</v>
      </c>
      <c r="J22" s="35">
        <v>60</v>
      </c>
      <c r="K22" s="35">
        <f t="shared" si="0"/>
        <v>120</v>
      </c>
      <c r="L22" s="14"/>
      <c r="M22" s="41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</row>
    <row r="23" s="26" customFormat="1" ht="27" customHeight="1" spans="1:42">
      <c r="A23" s="14">
        <v>20</v>
      </c>
      <c r="B23" s="14" t="s">
        <v>94</v>
      </c>
      <c r="C23" s="14" t="s">
        <v>47</v>
      </c>
      <c r="D23" s="14" t="s">
        <v>69</v>
      </c>
      <c r="E23" s="14" t="s">
        <v>74</v>
      </c>
      <c r="F23" s="14" t="s">
        <v>14</v>
      </c>
      <c r="G23" s="31"/>
      <c r="H23" s="14" t="s">
        <v>29</v>
      </c>
      <c r="I23" s="14" t="s">
        <v>94</v>
      </c>
      <c r="J23" s="35">
        <v>60</v>
      </c>
      <c r="K23" s="35">
        <f t="shared" si="0"/>
        <v>120</v>
      </c>
      <c r="L23" s="14"/>
      <c r="M23" s="41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="26" customFormat="1" ht="27" customHeight="1" spans="1:42">
      <c r="A24" s="14">
        <v>21</v>
      </c>
      <c r="B24" s="13" t="s">
        <v>95</v>
      </c>
      <c r="C24" s="14" t="s">
        <v>68</v>
      </c>
      <c r="D24" s="13" t="s">
        <v>85</v>
      </c>
      <c r="E24" s="13" t="s">
        <v>74</v>
      </c>
      <c r="F24" s="13" t="s">
        <v>14</v>
      </c>
      <c r="G24" s="31"/>
      <c r="H24" s="14" t="s">
        <v>29</v>
      </c>
      <c r="I24" s="13" t="s">
        <v>96</v>
      </c>
      <c r="J24" s="35">
        <v>60</v>
      </c>
      <c r="K24" s="35">
        <f>J24*2</f>
        <v>120</v>
      </c>
      <c r="L24" s="31"/>
      <c r="M24" s="41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="26" customFormat="1" ht="27" customHeight="1" spans="1:42">
      <c r="A25" s="14">
        <v>22</v>
      </c>
      <c r="B25" s="13" t="s">
        <v>97</v>
      </c>
      <c r="C25" s="13" t="s">
        <v>68</v>
      </c>
      <c r="D25" s="13" t="s">
        <v>69</v>
      </c>
      <c r="E25" s="13" t="s">
        <v>74</v>
      </c>
      <c r="F25" s="13" t="s">
        <v>14</v>
      </c>
      <c r="G25" s="31"/>
      <c r="H25" s="14" t="s">
        <v>29</v>
      </c>
      <c r="I25" s="36" t="s">
        <v>97</v>
      </c>
      <c r="J25" s="35">
        <v>60</v>
      </c>
      <c r="K25" s="35">
        <f>J25*2</f>
        <v>120</v>
      </c>
      <c r="L25" s="14"/>
      <c r="M25" s="42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</row>
    <row r="26" s="26" customFormat="1" ht="27" customHeight="1" spans="1:42">
      <c r="A26" s="14">
        <v>23</v>
      </c>
      <c r="B26" s="14" t="s">
        <v>98</v>
      </c>
      <c r="C26" s="14" t="s">
        <v>68</v>
      </c>
      <c r="D26" s="14" t="s">
        <v>85</v>
      </c>
      <c r="E26" s="14" t="s">
        <v>70</v>
      </c>
      <c r="F26" s="14" t="s">
        <v>14</v>
      </c>
      <c r="G26" s="31"/>
      <c r="H26" s="14" t="s">
        <v>29</v>
      </c>
      <c r="I26" s="32" t="s">
        <v>98</v>
      </c>
      <c r="J26" s="37">
        <v>60</v>
      </c>
      <c r="K26" s="35">
        <f>J26*2</f>
        <v>120</v>
      </c>
      <c r="L26" s="31"/>
      <c r="M26" s="41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="26" customFormat="1" ht="27" customHeight="1" spans="1:42">
      <c r="A27" s="14">
        <v>24</v>
      </c>
      <c r="B27" s="14" t="s">
        <v>30</v>
      </c>
      <c r="C27" s="14" t="s">
        <v>68</v>
      </c>
      <c r="D27" s="14" t="s">
        <v>85</v>
      </c>
      <c r="E27" s="14" t="s">
        <v>70</v>
      </c>
      <c r="F27" s="14" t="s">
        <v>14</v>
      </c>
      <c r="G27" s="31"/>
      <c r="H27" s="14" t="s">
        <v>29</v>
      </c>
      <c r="I27" s="14" t="s">
        <v>30</v>
      </c>
      <c r="J27" s="37">
        <v>60</v>
      </c>
      <c r="K27" s="35">
        <f>J27*2</f>
        <v>120</v>
      </c>
      <c r="L27" s="32"/>
      <c r="M27" s="41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="26" customFormat="1" ht="27" customHeight="1" spans="1:42">
      <c r="A28" s="14">
        <v>25</v>
      </c>
      <c r="B28" s="14" t="s">
        <v>99</v>
      </c>
      <c r="C28" s="14" t="s">
        <v>68</v>
      </c>
      <c r="D28" s="14" t="s">
        <v>85</v>
      </c>
      <c r="E28" s="14" t="s">
        <v>70</v>
      </c>
      <c r="F28" s="14" t="s">
        <v>14</v>
      </c>
      <c r="G28" s="14"/>
      <c r="H28" s="14" t="s">
        <v>29</v>
      </c>
      <c r="I28" s="14" t="s">
        <v>100</v>
      </c>
      <c r="J28" s="37">
        <v>60</v>
      </c>
      <c r="K28" s="35">
        <f>J28*2</f>
        <v>120</v>
      </c>
      <c r="L28" s="11"/>
      <c r="M28" s="4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</row>
    <row r="29" s="26" customFormat="1" ht="27" customHeight="1" spans="1:42">
      <c r="A29" s="14">
        <v>26</v>
      </c>
      <c r="B29" s="14" t="s">
        <v>100</v>
      </c>
      <c r="C29" s="14" t="s">
        <v>47</v>
      </c>
      <c r="D29" s="14" t="s">
        <v>85</v>
      </c>
      <c r="E29" s="14" t="s">
        <v>74</v>
      </c>
      <c r="F29" s="14" t="s">
        <v>14</v>
      </c>
      <c r="G29" s="14"/>
      <c r="H29" s="14" t="s">
        <v>29</v>
      </c>
      <c r="I29" s="14" t="s">
        <v>100</v>
      </c>
      <c r="J29" s="37">
        <v>60</v>
      </c>
      <c r="K29" s="35">
        <f>J29*2</f>
        <v>120</v>
      </c>
      <c r="L29" s="11"/>
      <c r="M29" s="4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="26" customFormat="1" ht="27" customHeight="1" spans="1:42">
      <c r="A30" s="14">
        <v>27</v>
      </c>
      <c r="B30" s="14" t="s">
        <v>33</v>
      </c>
      <c r="C30" s="14" t="s">
        <v>68</v>
      </c>
      <c r="D30" s="14" t="s">
        <v>101</v>
      </c>
      <c r="E30" s="14" t="s">
        <v>70</v>
      </c>
      <c r="F30" s="14" t="s">
        <v>14</v>
      </c>
      <c r="G30" s="31" t="s">
        <v>102</v>
      </c>
      <c r="H30" s="14" t="s">
        <v>15</v>
      </c>
      <c r="I30" s="14" t="s">
        <v>33</v>
      </c>
      <c r="J30" s="37">
        <v>110</v>
      </c>
      <c r="K30" s="35">
        <f>J30*2</f>
        <v>220</v>
      </c>
      <c r="L30" s="11"/>
      <c r="M30" s="4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="26" customFormat="1" ht="27" customHeight="1" spans="1:42">
      <c r="A31" s="14">
        <v>28</v>
      </c>
      <c r="B31" s="31" t="s">
        <v>103</v>
      </c>
      <c r="C31" s="31" t="s">
        <v>68</v>
      </c>
      <c r="D31" s="31" t="s">
        <v>101</v>
      </c>
      <c r="E31" s="31" t="s">
        <v>70</v>
      </c>
      <c r="F31" s="31" t="s">
        <v>14</v>
      </c>
      <c r="G31" s="32"/>
      <c r="H31" s="13" t="s">
        <v>29</v>
      </c>
      <c r="I31" s="31" t="s">
        <v>103</v>
      </c>
      <c r="J31" s="13">
        <v>110</v>
      </c>
      <c r="K31" s="35">
        <v>440</v>
      </c>
      <c r="L31" s="13"/>
      <c r="M31" s="4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</sheetData>
  <mergeCells count="3">
    <mergeCell ref="A1:L1"/>
    <mergeCell ref="A2:F2"/>
    <mergeCell ref="I2:L2"/>
  </mergeCells>
  <conditionalFormatting sqref="I26">
    <cfRule type="duplicateValues" dxfId="1" priority="21"/>
  </conditionalFormatting>
  <pageMargins left="0.196527777777778" right="0.196527777777778" top="0.314583333333333" bottom="0.196527777777778" header="0.3" footer="0.23611111111111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8"/>
  <sheetViews>
    <sheetView workbookViewId="0">
      <selection activeCell="G24" sqref="G24"/>
    </sheetView>
  </sheetViews>
  <sheetFormatPr defaultColWidth="9" defaultRowHeight="15.75" outlineLevelRow="7"/>
  <cols>
    <col min="1" max="1" width="5" style="3" customWidth="1"/>
    <col min="2" max="2" width="8.38333333333333" style="3" customWidth="1"/>
    <col min="3" max="3" width="6.38333333333333" style="3" customWidth="1"/>
    <col min="4" max="4" width="6.25" style="3" customWidth="1"/>
    <col min="5" max="5" width="6.5" style="3" customWidth="1"/>
    <col min="6" max="6" width="8.25" style="3" customWidth="1"/>
    <col min="7" max="7" width="9.25833333333333" style="4" customWidth="1"/>
    <col min="8" max="8" width="7.25833333333333" style="3" customWidth="1"/>
    <col min="9" max="9" width="7.63333333333333" style="3" customWidth="1"/>
    <col min="10" max="11" width="7.13333333333333" style="3" customWidth="1"/>
    <col min="12" max="12" width="11.5" style="3" hidden="1" customWidth="1"/>
    <col min="13" max="16369" width="9" style="3"/>
    <col min="16370" max="16379" width="9" style="5"/>
  </cols>
  <sheetData>
    <row r="1" s="1" customFormat="1" ht="27" customHeight="1" spans="1:16373">
      <c r="A1" s="6" t="s">
        <v>104</v>
      </c>
      <c r="B1" s="6"/>
      <c r="C1" s="6"/>
      <c r="D1" s="6"/>
      <c r="E1" s="6"/>
      <c r="F1" s="6"/>
      <c r="G1" s="15"/>
      <c r="H1" s="6"/>
      <c r="I1" s="6"/>
      <c r="J1" s="6"/>
      <c r="K1" s="6"/>
      <c r="XEP1" s="23"/>
      <c r="XEQ1" s="23"/>
      <c r="XER1" s="23"/>
      <c r="XES1" s="23"/>
    </row>
    <row r="2" s="2" customFormat="1" ht="22.05" customHeight="1" spans="1:13">
      <c r="A2" s="7" t="s">
        <v>1</v>
      </c>
      <c r="B2" s="8"/>
      <c r="C2" s="7"/>
      <c r="D2" s="7"/>
      <c r="E2" s="7"/>
      <c r="F2" s="16"/>
      <c r="G2" s="8"/>
      <c r="H2" s="16"/>
      <c r="I2" s="17" t="s">
        <v>2</v>
      </c>
      <c r="J2" s="17"/>
      <c r="K2" s="17"/>
      <c r="L2" s="17"/>
      <c r="M2" s="17"/>
    </row>
    <row r="3" s="3" customFormat="1" ht="69" customHeight="1" spans="1:13">
      <c r="A3" s="9" t="s">
        <v>3</v>
      </c>
      <c r="B3" s="9" t="s">
        <v>58</v>
      </c>
      <c r="C3" s="10" t="s">
        <v>39</v>
      </c>
      <c r="D3" s="9" t="s">
        <v>105</v>
      </c>
      <c r="E3" s="9" t="s">
        <v>106</v>
      </c>
      <c r="F3" s="10" t="s">
        <v>61</v>
      </c>
      <c r="G3" s="9" t="s">
        <v>107</v>
      </c>
      <c r="H3" s="9" t="s">
        <v>108</v>
      </c>
      <c r="I3" s="9" t="s">
        <v>64</v>
      </c>
      <c r="J3" s="9" t="s">
        <v>109</v>
      </c>
      <c r="K3" s="9" t="s">
        <v>66</v>
      </c>
      <c r="M3" s="21" t="s">
        <v>12</v>
      </c>
    </row>
    <row r="4" s="3" customFormat="1" ht="26" customHeight="1" spans="1:16373">
      <c r="A4" s="11">
        <v>1</v>
      </c>
      <c r="B4" s="11" t="s">
        <v>13</v>
      </c>
      <c r="C4" s="12" t="s">
        <v>68</v>
      </c>
      <c r="D4" s="11" t="s">
        <v>69</v>
      </c>
      <c r="E4" s="11" t="s">
        <v>74</v>
      </c>
      <c r="F4" s="11" t="s">
        <v>14</v>
      </c>
      <c r="G4" s="11" t="s">
        <v>78</v>
      </c>
      <c r="H4" s="11" t="s">
        <v>15</v>
      </c>
      <c r="I4" s="18" t="s">
        <v>13</v>
      </c>
      <c r="J4" s="11">
        <v>110</v>
      </c>
      <c r="K4" s="11">
        <v>220</v>
      </c>
      <c r="M4" s="22"/>
      <c r="XEP4" s="5"/>
      <c r="XEQ4" s="5"/>
      <c r="XER4" s="5"/>
      <c r="XES4" s="5"/>
    </row>
    <row r="5" s="3" customFormat="1" ht="26" customHeight="1" spans="1:16373">
      <c r="A5" s="11">
        <v>2</v>
      </c>
      <c r="B5" s="11" t="s">
        <v>24</v>
      </c>
      <c r="C5" s="12" t="s">
        <v>47</v>
      </c>
      <c r="D5" s="11" t="s">
        <v>110</v>
      </c>
      <c r="E5" s="11" t="s">
        <v>111</v>
      </c>
      <c r="F5" s="11" t="s">
        <v>14</v>
      </c>
      <c r="G5" s="11" t="s">
        <v>112</v>
      </c>
      <c r="H5" s="11" t="s">
        <v>29</v>
      </c>
      <c r="I5" s="19" t="s">
        <v>24</v>
      </c>
      <c r="J5" s="11">
        <v>110</v>
      </c>
      <c r="K5" s="11">
        <v>220</v>
      </c>
      <c r="M5" s="22"/>
      <c r="XEP5" s="5"/>
      <c r="XEQ5" s="5"/>
      <c r="XER5" s="5"/>
      <c r="XES5" s="5"/>
    </row>
    <row r="6" s="3" customFormat="1" ht="26" customHeight="1" spans="1:16373">
      <c r="A6" s="11">
        <v>3</v>
      </c>
      <c r="B6" s="11" t="s">
        <v>23</v>
      </c>
      <c r="C6" s="12" t="s">
        <v>47</v>
      </c>
      <c r="D6" s="11" t="s">
        <v>69</v>
      </c>
      <c r="E6" s="11" t="s">
        <v>74</v>
      </c>
      <c r="F6" s="11" t="s">
        <v>14</v>
      </c>
      <c r="G6" s="11" t="s">
        <v>78</v>
      </c>
      <c r="H6" s="11" t="s">
        <v>15</v>
      </c>
      <c r="I6" s="14" t="s">
        <v>23</v>
      </c>
      <c r="J6" s="11">
        <v>110</v>
      </c>
      <c r="K6" s="11">
        <v>220</v>
      </c>
      <c r="M6" s="22"/>
      <c r="XEP6" s="5"/>
      <c r="XEQ6" s="5"/>
      <c r="XER6" s="5"/>
      <c r="XES6" s="5"/>
    </row>
    <row r="7" s="3" customFormat="1" ht="26" customHeight="1" spans="1:13">
      <c r="A7" s="11">
        <v>4</v>
      </c>
      <c r="B7" s="11" t="s">
        <v>28</v>
      </c>
      <c r="C7" s="11" t="s">
        <v>47</v>
      </c>
      <c r="D7" s="13" t="s">
        <v>101</v>
      </c>
      <c r="E7" s="13" t="s">
        <v>111</v>
      </c>
      <c r="F7" s="13" t="s">
        <v>14</v>
      </c>
      <c r="G7" s="11" t="s">
        <v>78</v>
      </c>
      <c r="H7" s="13" t="s">
        <v>29</v>
      </c>
      <c r="I7" s="13" t="s">
        <v>30</v>
      </c>
      <c r="J7" s="13">
        <v>110</v>
      </c>
      <c r="K7" s="11">
        <v>220</v>
      </c>
      <c r="L7" s="20"/>
      <c r="M7" s="22"/>
    </row>
    <row r="8" s="3" customFormat="1" ht="26" customHeight="1" spans="1:16378">
      <c r="A8" s="11">
        <v>5</v>
      </c>
      <c r="B8" s="14" t="s">
        <v>33</v>
      </c>
      <c r="C8" s="14" t="s">
        <v>68</v>
      </c>
      <c r="D8" s="14" t="s">
        <v>101</v>
      </c>
      <c r="E8" s="14" t="s">
        <v>70</v>
      </c>
      <c r="F8" s="14" t="s">
        <v>14</v>
      </c>
      <c r="G8" s="11" t="s">
        <v>113</v>
      </c>
      <c r="H8" s="13" t="s">
        <v>15</v>
      </c>
      <c r="I8" s="14" t="s">
        <v>33</v>
      </c>
      <c r="J8" s="13">
        <v>110</v>
      </c>
      <c r="K8" s="11">
        <v>220</v>
      </c>
      <c r="L8" s="20"/>
      <c r="M8" s="22"/>
      <c r="XEP8" s="5"/>
      <c r="XEQ8" s="5"/>
      <c r="XER8" s="5"/>
      <c r="XES8" s="5"/>
      <c r="XET8" s="5"/>
      <c r="XEU8" s="5"/>
      <c r="XEV8" s="5"/>
      <c r="XEW8" s="5"/>
      <c r="XEX8" s="5"/>
    </row>
  </sheetData>
  <mergeCells count="3">
    <mergeCell ref="A1:K1"/>
    <mergeCell ref="A2:F2"/>
    <mergeCell ref="I2:M2"/>
  </mergeCells>
  <conditionalFormatting sqref="B4:B6">
    <cfRule type="duplicateValues" dxfId="1" priority="43"/>
  </conditionalFormatting>
  <pageMargins left="0.196527777777778" right="0.196527777777778" top="0.432638888888889" bottom="0.2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农村低保</vt:lpstr>
      <vt:lpstr>农村特困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2024-07-13T10:50:38Z</dcterms:created>
  <dcterms:modified xsi:type="dcterms:W3CDTF">2024-07-13T10:56:48Z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1FAB6DFEA1BEE4957EEB916646DC3549</vt:lpwstr>
  </property>
  <property fmtid="{D5CDD505-2E9C-101B-9397-08002B2CF9AE}" pid="3" name="KSOProductBuildVer">
    <vt:lpwstr>2052-11.8.2.11929</vt:lpwstr>
  </property>
</Properties>
</file>