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948" firstSheet="22" activeTab="28"/>
  </bookViews>
  <sheets>
    <sheet name="政府定价成本监审78.8" sheetId="1" r:id="rId1"/>
    <sheet name="兰州新区救灾物资储备库运营管理服务72.45" sheetId="2" r:id="rId2"/>
    <sheet name="兰州新区2023年储备粮补贴资金300" sheetId="3" r:id="rId3"/>
    <sheet name="兰州新区储备粮质检费用10" sheetId="4" r:id="rId4"/>
    <sheet name="《十四五规划纲要》中期评估等费用19.99" sheetId="5" r:id="rId5"/>
    <sheet name="兰州新区经济社会发展成效宣传报道项目6" sheetId="6" r:id="rId6"/>
    <sheet name="兰州新区重点企业电力专线建设费用2500" sheetId="7" r:id="rId7"/>
    <sheet name="兰州新区电力、通信设施迁改费用650" sheetId="8" r:id="rId8"/>
    <sheet name="兰州新区重点用能企业节能监察26.24" sheetId="9" r:id="rId9"/>
    <sheet name="2023年重大项目前期费5000" sheetId="10" r:id="rId10"/>
    <sheet name="重大项目集中动员大会活动费用196.15" sheetId="11" r:id="rId11"/>
    <sheet name="政务中心日常运转费40" sheetId="12" r:id="rId12"/>
    <sheet name="档案整理费用15" sheetId="13" r:id="rId13"/>
    <sheet name="政府预算绩效评价35" sheetId="14" r:id="rId14"/>
    <sheet name="甘肃省经济社会发展展览馆运营费200" sheetId="15" r:id="rId15"/>
    <sheet name="多式联运项目利息、承诺费3046" sheetId="16" r:id="rId16"/>
    <sheet name="统计综合事务经费15.58" sheetId="18" r:id="rId17"/>
    <sheet name="多式联运项目建设资金11000" sheetId="17" r:id="rId18"/>
    <sheet name="兰州新区第五次全国经济普查262" sheetId="19" r:id="rId19"/>
    <sheet name="移民办工作经费19" sheetId="20" r:id="rId20"/>
    <sheet name="月度劳动力调查经费8.21" sheetId="21" r:id="rId21"/>
    <sheet name="两项收入" sheetId="24" r:id="rId22"/>
    <sheet name="政府投资项目可行性研究报告评估咨询服务费290" sheetId="22" r:id="rId23"/>
    <sheet name="固定资产投资项目节能报告评审费用40" sheetId="23" r:id="rId24"/>
    <sheet name="兰州新区碳达峰碳中和政策体系实施方案编制费用77.82" sheetId="25" r:id="rId25"/>
    <sheet name="兰州新区上规入库工业企业奖励资金300" sheetId="26" r:id="rId26"/>
    <sheet name="2021年度高质量发展专项资金280" sheetId="27" r:id="rId27"/>
    <sheet name="兰州新区固定资产投资奖励资金" sheetId="28" r:id="rId28"/>
    <sheet name="部门整体" sheetId="29" r:id="rId29"/>
  </sheets>
  <definedNames>
    <definedName name="_xlnm.Print_Area" localSheetId="9">'2023年重大项目前期费5000'!$A$1:$N$25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<sst xmlns="http://schemas.openxmlformats.org/spreadsheetml/2006/main" count="2488" uniqueCount="619">
  <si>
    <r>
      <rPr>
        <b/>
        <sz val="20"/>
        <color theme="1"/>
        <rFont val="宋体"/>
        <charset val="134"/>
      </rPr>
      <t>2023年</t>
    </r>
    <r>
      <rPr>
        <b/>
        <sz val="20"/>
        <color rgb="FF000000"/>
        <rFont val="宋体"/>
        <charset val="134"/>
      </rPr>
      <t>经发局（统计局）</t>
    </r>
    <r>
      <rPr>
        <b/>
        <sz val="20"/>
        <color theme="1"/>
        <rFont val="宋体"/>
        <charset val="134"/>
      </rPr>
      <t>部门预算项目支出绩效自评表</t>
    </r>
  </si>
  <si>
    <t>项目名称</t>
  </si>
  <si>
    <t>政府定价成本监审</t>
  </si>
  <si>
    <t>主管部门</t>
  </si>
  <si>
    <t>兰州新区经济发展局（统计局）</t>
  </si>
  <si>
    <t>实施单位</t>
  </si>
  <si>
    <t>北京中设泛华工程咨询有限公司</t>
  </si>
  <si>
    <t>项目资金（万元）</t>
  </si>
  <si>
    <t>年初预算数</t>
  </si>
  <si>
    <t>全年预算数</t>
  </si>
  <si>
    <t>全年执行数</t>
  </si>
  <si>
    <t>分值</t>
  </si>
  <si>
    <t>执行率</t>
  </si>
  <si>
    <t>得分</t>
  </si>
  <si>
    <t>年度资金总额</t>
  </si>
  <si>
    <t>其中：当年财政拨款</t>
  </si>
  <si>
    <t xml:space="preserve">      上年结转资金</t>
  </si>
  <si>
    <t>—</t>
  </si>
  <si>
    <t xml:space="preserve">  其他资金</t>
  </si>
  <si>
    <t>年度总体目标</t>
  </si>
  <si>
    <t>预期目标</t>
  </si>
  <si>
    <t>实际完成情况</t>
  </si>
  <si>
    <t>根据成本监审结论疏导供水供暖价格，建立合理价格体系。</t>
  </si>
  <si>
    <t>全面掌握新区供水、供热成本情况，为下一步调整水价提供了数据支持。</t>
  </si>
  <si>
    <t>绩效指标</t>
  </si>
  <si>
    <t>一级指标</t>
  </si>
  <si>
    <t>二级指标</t>
  </si>
  <si>
    <t>三级指标</t>
  </si>
  <si>
    <t>年度指标值</t>
  </si>
  <si>
    <t>实际完成值</t>
  </si>
  <si>
    <t>偏差原因分析及改进措施</t>
  </si>
  <si>
    <t>产出指标</t>
  </si>
  <si>
    <t>数量指标</t>
  </si>
  <si>
    <t>成本监审工作完成情况</t>
  </si>
  <si>
    <t>100%</t>
  </si>
  <si>
    <t>政策法规宣传工作完成率</t>
  </si>
  <si>
    <t>≥90%</t>
  </si>
  <si>
    <t>质量指标</t>
  </si>
  <si>
    <t>结论符合政策规定的标准</t>
  </si>
  <si>
    <t>合格</t>
  </si>
  <si>
    <t>时效指标</t>
  </si>
  <si>
    <t>成本监审工作及时性</t>
  </si>
  <si>
    <t>及时</t>
  </si>
  <si>
    <t>成本指标</t>
  </si>
  <si>
    <t>成本控制率</t>
  </si>
  <si>
    <t>效益指标</t>
  </si>
  <si>
    <t>社会效益指标</t>
  </si>
  <si>
    <t>降低居民生活成本</t>
  </si>
  <si>
    <t>降低</t>
  </si>
  <si>
    <t>保持民生价格合理</t>
  </si>
  <si>
    <t>保持</t>
  </si>
  <si>
    <t>可持续影响指标</t>
  </si>
  <si>
    <t>建立健全成本监审体系</t>
  </si>
  <si>
    <t>建立健全</t>
  </si>
  <si>
    <t>满意度指标</t>
  </si>
  <si>
    <t>工作人员满意度</t>
  </si>
  <si>
    <t>人民群众满意度</t>
  </si>
  <si>
    <t>总分</t>
  </si>
  <si>
    <t>说明</t>
  </si>
  <si>
    <t>请在此处简要说明中央和省委巡视、各级审计和财政监督中发现的问题及其所涉及的金额，如没有填无。</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</si>
  <si>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</si>
  <si>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</si>
  <si>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</si>
  <si>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兰州新区救灾物资储备库运营管理服务</t>
  </si>
  <si>
    <t>兰州新区财政局（国有资产监督管理局）</t>
  </si>
  <si>
    <t>保障兰州新区救灾物资储备库规范管理，正常运转</t>
  </si>
  <si>
    <t>运营工作完成率</t>
  </si>
  <si>
    <t>无</t>
  </si>
  <si>
    <t>运营工作质量情况</t>
  </si>
  <si>
    <t>达标</t>
  </si>
  <si>
    <t>运营工作开展及时性</t>
  </si>
  <si>
    <t>≤100%</t>
  </si>
  <si>
    <t>保障救灾物资及时调拨</t>
  </si>
  <si>
    <t>保障救灾物资储备库供水、供电正常，调拨正常</t>
  </si>
  <si>
    <t>正常</t>
  </si>
  <si>
    <t>管护人员满意度</t>
  </si>
  <si>
    <t>兰州新区2023年储备粮补贴资金</t>
  </si>
  <si>
    <t>确保新区储备粮数量真实、质量良好、储存安全</t>
  </si>
  <si>
    <t>储备原粮数量</t>
  </si>
  <si>
    <t>9000吨</t>
  </si>
  <si>
    <t>储备成品粮数量</t>
  </si>
  <si>
    <t>2275吨</t>
  </si>
  <si>
    <t>储备原粮质量情况</t>
  </si>
  <si>
    <t>达标（国标一等）</t>
  </si>
  <si>
    <t>储备成品粮质量情况</t>
  </si>
  <si>
    <t>达标（国标一级）</t>
  </si>
  <si>
    <t>粮食储备工作开展及时性</t>
  </si>
  <si>
    <t>稳定市场供给</t>
  </si>
  <si>
    <t>确保市场断货、哄抢等事件全年不超过3次。</t>
  </si>
  <si>
    <t>提升粮食应急能力</t>
  </si>
  <si>
    <t>提升</t>
  </si>
  <si>
    <t>兰州新区储备粮质检费用</t>
  </si>
  <si>
    <t>保障兰州新区储备粮及时开展质检工作，保证储备粮质量安全</t>
  </si>
  <si>
    <t>质检工作完成率（一年两次）</t>
  </si>
  <si>
    <t>严格按质检标准执行</t>
  </si>
  <si>
    <t>质检工作开展及时性</t>
  </si>
  <si>
    <t>保障储备粮质检及时</t>
  </si>
  <si>
    <t>保障储备粮质量、存储安全</t>
  </si>
  <si>
    <t>《“十四五”规划纲要》中期评估等费用</t>
  </si>
  <si>
    <t>完成《“十四五”规划纲要》中期评估工作</t>
  </si>
  <si>
    <t>已完成《“十四五”规划纲要》中期评估相关工作,《〈兰州新区国民经济和社会发展“十四五”规划和二〇三五年远景目标纲要〉实施情况中期评估报告》已经2023年第39次党政联席会议审议通过。</t>
  </si>
  <si>
    <t>印制《“十四五”规划纲要》
中期评估报告</t>
  </si>
  <si>
    <t>多印制50份，用于科室重要文件资料留存。</t>
  </si>
  <si>
    <t>《“十四五”规划纲要》中期评估保障率</t>
  </si>
  <si>
    <t>《“十四五”规划纲要》中期评估及时性</t>
  </si>
  <si>
    <t>提高规划质量，强化政策协同</t>
  </si>
  <si>
    <t>有效提高</t>
  </si>
  <si>
    <t>经济效益指标</t>
  </si>
  <si>
    <t>促进兰州新区发展投资</t>
  </si>
  <si>
    <t>有效促进</t>
  </si>
  <si>
    <t>持续发挥《“十四五”规划纲要》对兰州新区经济的指导作用</t>
  </si>
  <si>
    <t>持续作用</t>
  </si>
  <si>
    <t>提升服务对象满意度
提升工作人员满意度</t>
  </si>
  <si>
    <t>兰州新区经济社会发展成效宣传报道项目</t>
  </si>
  <si>
    <t>在国家层面报刊宣传报道新区2022年经济社会发展成效</t>
  </si>
  <si>
    <t>在《中国改革报》第7版刊登了题为《踔厉奋发担使命 勇毅前行启新程 兰州新区加速推进高质量发展，主要经济指标增速持续位列国家级新区前列》的宣传稿。</t>
  </si>
  <si>
    <t>偏差原因分析
及改进措施</t>
  </si>
  <si>
    <t>国家层面报刊宣传报道</t>
  </si>
  <si>
    <t>高质量宣传兰州新区经济社会发展成效亮点</t>
  </si>
  <si>
    <t>2023年四月底前完成</t>
  </si>
  <si>
    <t>大幅提升新区的知名度、美誉度、影响力</t>
  </si>
  <si>
    <t>通过在全国宣传，促进兰州新区发展投资</t>
  </si>
  <si>
    <t>持续讲好新区故事、放大新区声音</t>
  </si>
  <si>
    <t>兰州新区重点企业电力专线建设费用</t>
  </si>
  <si>
    <t>兰州新区市政投资管理集团有限公司</t>
  </si>
  <si>
    <t>按期完成电力专线、迁改工程建设</t>
  </si>
  <si>
    <t>指标1：工程建设完成率</t>
  </si>
  <si>
    <t>指标1：符合电力行业建设标准</t>
  </si>
  <si>
    <t>指标1：工程建设及时率</t>
  </si>
  <si>
    <t>指标1：成本控制率</t>
  </si>
  <si>
    <t>指标1：促进落地项目加快建成</t>
  </si>
  <si>
    <t>促进</t>
  </si>
  <si>
    <t>指标1：美化城市环境</t>
  </si>
  <si>
    <t>美化</t>
  </si>
  <si>
    <t>指标1：营商环境优化</t>
  </si>
  <si>
    <t>优化环境</t>
  </si>
  <si>
    <t>指标1：服务对象满意度</t>
  </si>
  <si>
    <t>财力不足，部分资金未拨付</t>
  </si>
  <si>
    <t>兰州新区电力、通信设施迁改费用</t>
  </si>
  <si>
    <t>实际
完成值</t>
  </si>
  <si>
    <t>兰州新区重点用能企业节能监察</t>
  </si>
  <si>
    <t>兰州新区财政局（国资局）</t>
  </si>
  <si>
    <t>/</t>
  </si>
  <si>
    <t>按照年度计划，完成计划企业数的节能监察。</t>
  </si>
  <si>
    <t>完成22家企业22个项目节能监察</t>
  </si>
  <si>
    <t>完成重点能耗企业节能监察数量</t>
  </si>
  <si>
    <t>出具的节能监察报告</t>
  </si>
  <si>
    <t>企业能效标准</t>
  </si>
  <si>
    <t>达到国家或行业要求</t>
  </si>
  <si>
    <t>部分未达到国家或行业要求</t>
  </si>
  <si>
    <t>部分企业节能措施落实不到位，存在使用不节能设备的情况，导致单位能源产出效率偏低。</t>
  </si>
  <si>
    <t>按期完成节能监察工作</t>
  </si>
  <si>
    <t>按时</t>
  </si>
  <si>
    <t>兰州新区2023年度节能监察资金支出控制率</t>
  </si>
  <si>
    <t>经济效益</t>
  </si>
  <si>
    <t>能源利用效率</t>
  </si>
  <si>
    <t>提高</t>
  </si>
  <si>
    <t>新区能耗总量和强度</t>
  </si>
  <si>
    <t>控制</t>
  </si>
  <si>
    <t>未控制</t>
  </si>
  <si>
    <t>2021和2022年招商引资落地的德福、海亮、宝航、东方希望等重点用能项目陆续投产运行，能耗总量也会急剧增长</t>
  </si>
  <si>
    <t>新区投产企业能耗符合行业标准</t>
  </si>
  <si>
    <t>符合</t>
  </si>
  <si>
    <t>生态效益指标</t>
  </si>
  <si>
    <t>能耗排放达标</t>
  </si>
  <si>
    <t>控制新区能耗指标在下达指标范围内</t>
  </si>
  <si>
    <t>未完成</t>
  </si>
  <si>
    <t>能源消费合理增长</t>
  </si>
  <si>
    <t>合理</t>
  </si>
  <si>
    <t>企业满意度</t>
  </si>
  <si>
    <t>预算项目支出绩效自评表</t>
  </si>
  <si>
    <t>2023年重大项目前期费</t>
  </si>
  <si>
    <t>年初
预算数</t>
  </si>
  <si>
    <t>上年结转资金</t>
  </si>
  <si>
    <t>其他资金</t>
  </si>
  <si>
    <r>
      <rPr>
        <sz val="11"/>
        <color rgb="FF000000"/>
        <rFont val="宋体"/>
        <charset val="134"/>
      </rPr>
      <t>年度</t>
    </r>
    <r>
      <rPr>
        <sz val="11"/>
        <color rgb="FF000000"/>
        <rFont val="宋体"/>
        <charset val="134"/>
      </rPr>
      <t>总体目标</t>
    </r>
  </si>
  <si>
    <t>1.于年底之前完成所有前期费资金下达；2.督促项目建设单位年底前完成重大项目前期费资金支付。</t>
  </si>
  <si>
    <t>于5月底钱完成重大项目前期费资金下达，并定期对资金使用情况进行督促</t>
  </si>
  <si>
    <r>
      <rPr>
        <sz val="11"/>
        <color rgb="FF000000"/>
        <rFont val="宋体"/>
        <charset val="134"/>
      </rPr>
      <t>绩</t>
    </r>
    <r>
      <rPr>
        <sz val="11"/>
        <color rgb="FF000000"/>
        <rFont val="宋体"/>
        <charset val="134"/>
      </rPr>
      <t xml:space="preserve">  </t>
    </r>
    <r>
      <rPr>
        <sz val="11"/>
        <color rgb="FF000000"/>
        <rFont val="宋体"/>
        <charset val="134"/>
      </rPr>
      <t>效</t>
    </r>
    <r>
      <rPr>
        <sz val="11"/>
        <color rgb="FF000000"/>
        <rFont val="宋体"/>
        <charset val="134"/>
      </rPr>
      <t xml:space="preserve">  </t>
    </r>
    <r>
      <rPr>
        <sz val="11"/>
        <color rgb="FF000000"/>
        <rFont val="宋体"/>
        <charset val="134"/>
      </rPr>
      <t>指</t>
    </r>
    <r>
      <rPr>
        <sz val="11"/>
        <color rgb="FF000000"/>
        <rFont val="宋体"/>
        <charset val="134"/>
      </rPr>
      <t xml:space="preserve">  </t>
    </r>
    <r>
      <rPr>
        <sz val="11"/>
        <color rgb="FF000000"/>
        <rFont val="宋体"/>
        <charset val="134"/>
      </rPr>
      <t>标</t>
    </r>
  </si>
  <si>
    <t>一级</t>
  </si>
  <si>
    <t>二级</t>
  </si>
  <si>
    <t>年度
指标值</t>
  </si>
  <si>
    <t>指标</t>
  </si>
  <si>
    <t>资金安排至重大项目</t>
  </si>
  <si>
    <t>≥25个</t>
  </si>
  <si>
    <t>新区各国有集团公司受资金短缺影响项目谋划储备不足，导致第二批重大项目前期费各单位申报项目过小且可行性不强，综合考虑新区财政压力等问题，第二批补助资金未下达</t>
  </si>
  <si>
    <t>补助项目前期工作完成率</t>
  </si>
  <si>
    <t>及时下达重大项目前期费</t>
  </si>
  <si>
    <t>成本控制额</t>
  </si>
  <si>
    <t>形成实物投资量</t>
  </si>
  <si>
    <t>≥1亿元</t>
  </si>
  <si>
    <t>23亿元</t>
  </si>
  <si>
    <t>提高项目前期工作效率</t>
  </si>
  <si>
    <t>开工率100%</t>
  </si>
  <si>
    <t>受资金影响新材料产业园区基础设施、化工园区兰银线天然气管道迁改2个项目尚未开工建设，将根据资金到位情况适时启动项目建设</t>
  </si>
  <si>
    <t>为新区高质量发展提供项目支撑</t>
  </si>
  <si>
    <t>有效提供</t>
  </si>
  <si>
    <t>形成重大项目前期费监督机制</t>
  </si>
  <si>
    <t>健全</t>
  </si>
  <si>
    <t>满意度
指标</t>
  </si>
  <si>
    <t>服务对象
满意度指标</t>
  </si>
  <si>
    <t>（2022年度）</t>
  </si>
  <si>
    <t>注：1.其他资金包括中央补助、各级财政资金共同投入到同一项目的自有资金、社会资金等。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</si>
  <si>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重大项目集中动员大会活动费用</t>
  </si>
  <si>
    <t>按照工作安排，举办上半年、下半年、十周年、黄河流域集中开工活动，并及时完成资金支付。</t>
  </si>
  <si>
    <t>圆满举办上半年、下半年、十周年、黄河流域集中开工活动，并及时完成资金支付。</t>
  </si>
  <si>
    <t>会议次数</t>
  </si>
  <si>
    <t>会务工作合格率</t>
  </si>
  <si>
    <t>及时下达至会议承办单位</t>
  </si>
  <si>
    <r>
      <rPr>
        <sz val="10"/>
        <rFont val="Arial"/>
        <charset val="0"/>
      </rPr>
      <t>≤</t>
    </r>
    <r>
      <rPr>
        <sz val="10"/>
        <rFont val="宋体"/>
        <charset val="134"/>
      </rPr>
      <t>100%</t>
    </r>
  </si>
  <si>
    <t>经济效益
指标</t>
  </si>
  <si>
    <t>提高项目开复工率</t>
  </si>
  <si>
    <t>有效推进</t>
  </si>
  <si>
    <t>持续扩大有效投资</t>
  </si>
  <si>
    <t>扩大</t>
  </si>
  <si>
    <t>服务企业满意度</t>
  </si>
  <si>
    <t>下半年开复工仪式活动经费因财力原因未完成支付</t>
  </si>
  <si>
    <t>政务中心日常运转费</t>
  </si>
  <si>
    <t>政务中心</t>
  </si>
  <si>
    <t>保障政务大厅正常运转，提高办事效率；打造优质的营商环境；提高企业和办事群众的满意度。</t>
  </si>
  <si>
    <t>采购办公用品及耗材数量</t>
  </si>
  <si>
    <t>2批</t>
  </si>
  <si>
    <t>完成2批办公用品采购。</t>
  </si>
  <si>
    <t>维修办公设备数量</t>
  </si>
  <si>
    <t>3台复印机,1台传真机，30台电脑，30台打印机</t>
  </si>
  <si>
    <t>印刷品数量</t>
  </si>
  <si>
    <t>40本荣誉证书、50个工作证、20个标识标牌、其他资料汇编50本</t>
  </si>
  <si>
    <t>完成30本荣誉证书、40个工作证、15个标识标牌、函头纸2000张。</t>
  </si>
  <si>
    <t>EMS邮寄件数量</t>
  </si>
  <si>
    <t>1500件</t>
  </si>
  <si>
    <t>寄出1916件。</t>
  </si>
  <si>
    <t>租赁车辆数量</t>
  </si>
  <si>
    <t>1辆</t>
  </si>
  <si>
    <t>未租赁。</t>
  </si>
  <si>
    <t>经与管办、经合局对接沟通，现有车辆甘ACE003因手续不全无法注销，根据车辆配备标准，不符合车辆租赁条件。</t>
  </si>
  <si>
    <t>消杀老鼠次数</t>
  </si>
  <si>
    <t>12次</t>
  </si>
  <si>
    <t>办公用品及耗材质量合格率</t>
  </si>
  <si>
    <t>维修办公设备专业性</t>
  </si>
  <si>
    <t>印刷品质量合格率</t>
  </si>
  <si>
    <t>邮寄包裹质量合格率</t>
  </si>
  <si>
    <t>租赁车辆实用性</t>
  </si>
  <si>
    <t>消杀老鼠专业性</t>
  </si>
  <si>
    <t>办公用品采购及时性</t>
  </si>
  <si>
    <t>维修设备及时性</t>
  </si>
  <si>
    <t>印刷及时性</t>
  </si>
  <si>
    <t>邮寄及时性</t>
  </si>
  <si>
    <t>租赁车辆及时性</t>
  </si>
  <si>
    <t>消杀老鼠及时性</t>
  </si>
  <si>
    <t>保障大厅正常运转</t>
  </si>
  <si>
    <t>提高窗口办事效率</t>
  </si>
  <si>
    <t>提升工作人员服务能力</t>
  </si>
  <si>
    <t>优化兰州新区营商环境</t>
  </si>
  <si>
    <t>服务对象
满意度</t>
  </si>
  <si>
    <t>办事企业满意度</t>
  </si>
  <si>
    <t>办事群众满意度</t>
  </si>
  <si>
    <t>档案整理费用</t>
  </si>
  <si>
    <t>提升了兰州新区经济发展局（统计局）与省发展改革委、省工信厅会议终端的链接能力，方便新区参加省直部门各类视频会议，提高工作便捷性，节省时间成本。</t>
  </si>
  <si>
    <t>完成2017-2018年档案整理成</t>
  </si>
  <si>
    <t>全部完成</t>
  </si>
  <si>
    <t>满足新区档案馆入馆要求</t>
  </si>
  <si>
    <t>满足要求</t>
  </si>
  <si>
    <t>及时完成档案整理工作</t>
  </si>
  <si>
    <t>及时完成</t>
  </si>
  <si>
    <t>提高档案查询便捷度</t>
  </si>
  <si>
    <t>方便
查阅</t>
  </si>
  <si>
    <t>加快档案数字化进程</t>
  </si>
  <si>
    <t>加快</t>
  </si>
  <si>
    <t>可持续
影响指标</t>
  </si>
  <si>
    <t>提高档案管理水平</t>
  </si>
  <si>
    <t>政府预算绩效评价</t>
  </si>
  <si>
    <t>完成2020-2022年预算绩效评价</t>
  </si>
  <si>
    <t>全部
完成</t>
  </si>
  <si>
    <t>预算绩效评价符合工作要求</t>
  </si>
  <si>
    <t>符合
要求</t>
  </si>
  <si>
    <t>及时完成预算绩效评价</t>
  </si>
  <si>
    <t>及时
完成</t>
  </si>
  <si>
    <t>提高预算资金使用效率</t>
  </si>
  <si>
    <t>降低项目管理成本</t>
  </si>
  <si>
    <t>推动新区经济社会高质量发展</t>
  </si>
  <si>
    <t>甘肃省经济社会发展展览馆运营费</t>
  </si>
  <si>
    <t>指标1：接待团队数量</t>
  </si>
  <si>
    <t>1000个</t>
  </si>
  <si>
    <t>指标2：党建活动</t>
  </si>
  <si>
    <t>500场</t>
  </si>
  <si>
    <t>10</t>
  </si>
  <si>
    <t>指标3：校外实践活动</t>
  </si>
  <si>
    <t>50场</t>
  </si>
  <si>
    <t>指标1：讲解接待合格率</t>
  </si>
  <si>
    <t>指标1：按时接待讲解</t>
  </si>
  <si>
    <t>指标1：提高党建活动频率</t>
  </si>
  <si>
    <t>≥50%</t>
  </si>
  <si>
    <t>指标2：为新区高质量发展提供展示平台</t>
  </si>
  <si>
    <t>有效
提供</t>
  </si>
  <si>
    <t>指标1：持续性宣传讲解，不断扩大受众范围</t>
  </si>
  <si>
    <t>满意度</t>
  </si>
  <si>
    <t>多式联运项目利息、承诺费</t>
  </si>
  <si>
    <t>兰州新区经发局（统计局）</t>
  </si>
  <si>
    <t>兰州新区利用外资项目管理办公室</t>
  </si>
  <si>
    <t>目标1：按照财政厅批复的年度债务限额与各项目年度工程计划，合理预测提款进度，测算年度息费，申请财政预算。
目标2：按照财政厅下发息费清单，及时足额完成贷款利息、承诺费支付工作。</t>
  </si>
  <si>
    <t>1、根据提款进度及缴费通知合理安排预算支出；
2、已足额支付本年度贷款利息及承诺费。</t>
  </si>
  <si>
    <t>利息预算支付率</t>
  </si>
  <si>
    <t>积极沟通财政部门筹措贷款息费资金</t>
  </si>
  <si>
    <t>承诺费预算支付率</t>
  </si>
  <si>
    <t>积极沟通财政部门筹措承诺费资金</t>
  </si>
  <si>
    <t>足额支付利息保障率</t>
  </si>
  <si>
    <t>已足额支付利息</t>
  </si>
  <si>
    <t>全额支付承诺费保障率</t>
  </si>
  <si>
    <t>已足额支付贷款承诺费</t>
  </si>
  <si>
    <t>贷款利息支付及时性</t>
  </si>
  <si>
    <t>贷款承诺费支付及时性</t>
  </si>
  <si>
    <t>根据施工计划及提款任务合理预估预算支出金额</t>
  </si>
  <si>
    <t>降低项目筹资成本</t>
  </si>
  <si>
    <t>规范项目支出、控制项目成本,实现优化资源配置</t>
  </si>
  <si>
    <t>增强项目低成本多渠道融资</t>
  </si>
  <si>
    <t>监控项目进度计划的调整，提高资金使用率</t>
  </si>
  <si>
    <t>提升项目计划管理的科学性</t>
  </si>
  <si>
    <t>按照制定的工作计划，保证项目产出达到既定目标</t>
  </si>
  <si>
    <t>服务对象1
满意度</t>
  </si>
  <si>
    <t>新开发银行满意度</t>
  </si>
  <si>
    <t>提款金额较贷款协定约定有所滞后</t>
  </si>
  <si>
    <t>服务对象2
满意度</t>
  </si>
  <si>
    <t>财政厅满意度</t>
  </si>
  <si>
    <t>提款报账与省财政厅沟通顺畅，完成本年度外贷限额</t>
  </si>
  <si>
    <t>统计综合事务经费</t>
  </si>
  <si>
    <t>1.完成基本单位名录库的维护工作，提高名录库资料的质量。
2.保障视频会议系统稳定高效运行，加快统计现代化建设，持续推进统计现代化改革。
3.完成《兰州新区综合统计信息》、《兰州新区发展统计年鉴》编印工作</t>
  </si>
  <si>
    <t>1.完成了基本单位名录库的维护工作，提高名录库资料的质量。
2.保障了视频会议系统稳定高效运行，持续推进统计现代化改革。
3.完成了《兰州新区综合统计信息》、《兰州新区发展统计年鉴》编印工作</t>
  </si>
  <si>
    <t>指标1：兰州新区发展统计年鉴</t>
  </si>
  <si>
    <t>每年度200本</t>
  </si>
  <si>
    <t>指标2：兰州新区综合统计信息</t>
  </si>
  <si>
    <t>每季度150本</t>
  </si>
  <si>
    <t>指标3：新增视频会议系统、高清电视机</t>
  </si>
  <si>
    <t>各1台</t>
  </si>
  <si>
    <t>指标4：跟进新增、变更、注销单位1500户</t>
  </si>
  <si>
    <t>10元/户</t>
  </si>
  <si>
    <t>指标1：发展统计年鉴、综合统计信息符合印刷要求</t>
  </si>
  <si>
    <t>统计年鉴印制时间稍晚，下一步抓紧时间校对，及时印刷出统计年鉴。</t>
  </si>
  <si>
    <t>指标2：设备合格率</t>
  </si>
  <si>
    <t>指标3：登录数据信息合格率</t>
  </si>
  <si>
    <t>指标1：发展统计年鉴、综合统计信息按时完成</t>
  </si>
  <si>
    <t>指标2：视频会议及时性</t>
  </si>
  <si>
    <t>指标3：调查员补助发放及时性</t>
  </si>
  <si>
    <t>指标1：方便社会各界查阅新区历史数据</t>
  </si>
  <si>
    <t>方便查阅</t>
  </si>
  <si>
    <t>指标2：为领导决策提供依据</t>
  </si>
  <si>
    <t>提供决策参考</t>
  </si>
  <si>
    <t>指标3：会议系统稳定，保障视频会议正常使用</t>
  </si>
  <si>
    <t>完成</t>
  </si>
  <si>
    <t>指标4：充分运用采集数据结果；补充健全名录库信息</t>
  </si>
  <si>
    <t>指标1：反映经济社会发展成效</t>
  </si>
  <si>
    <t>全面反映成效</t>
  </si>
  <si>
    <t>指标2：视频会议系统稳定高效运行</t>
  </si>
  <si>
    <t>指标1：编印工作常态化</t>
  </si>
  <si>
    <t>持续编印</t>
  </si>
  <si>
    <t>指标2：满足统计视频会议要求，稳步推进统计信息化建设和统计现代化改革。</t>
  </si>
  <si>
    <t>指标3：基本单位名录库数据为统计各项基本调查提供样本抽样框，为其他各部门提供数据服务</t>
  </si>
  <si>
    <t>指标1：阅读者、使用人员满意度</t>
  </si>
  <si>
    <t>≧90%</t>
  </si>
  <si>
    <t>多式联运项目建设资金</t>
  </si>
  <si>
    <t xml:space="preserve">目标1：经七路北延段完成工程结算；集疏运通道项目：纬八路东延段、BW13#路、纬五十一路完成竣工验收；科东路和科体路南延段道路工程完成竣工验收。
目标2：中川北站多式联运提升工程施工：站改部分完成工程结算；物流园补强部分完成剩余附属工程、其他收尾及竣工验收工作。高家庄站多式联运改扩建工程施工：站改部分完成工程结算；货场部分完成收尾、竣工验收工作。
目标3：多式联运物流信息服务平台项目：完成大数据产业园数据中心机房设备安装调试，完成中川北站及高家庄站监控系统、无线AP、监控中心等安装调试，完成高家庄灾备机房设备安装调试，完成综保区无纸化会议室及网络改造工程调试并验收，完成软件系统开发进入试运行阶段；区块链进入试运行。
目标4：中期调整项目：经十七路南延连接东绕城完成道路路基工程，雨、污水管网敷设工程完成，道路结构层铺筑工作完成，桥梁桩基工程、箱梁预制、安装，墩柱结构、上部结构施工完成；中川北站货13、14线项目主体完成，附属完成50%；中川北站集散配送区项目主体完成，附属完成30%；综保区保税加工与仓储物流主体完成，附属配套完成60%。
</t>
  </si>
  <si>
    <t>目标1：纬八路东延段、BW13#路、纬五十一路已完成道路主体和绿化部分竣工验收、审计结算工作，经七路北延段道路工程审计结算已经定案，新区审计局正在出具审计报告；
目标2：科东路、科体路南延段、中川北站多式联运设施提升工程物流园补强部分、高家庄站多式联运改扩建工程已完成结算资料上报工作，中川北站多式联运设施提升工程站改部分已完成竣工验收，计划于近期上报新区审计局结算资料；
目标3：多式联运物流信息服务平台数据产业园数据中心机房设备、中川北站及高家庄站监控系统、无线AP、监控中心、高家庄灾备机房设备完成安装调试，综保区无纸化会议室及网络改造工程完成调试并验收，软件系统开发、区块链进入试运行阶段，正在开展验收工作；
目标4：中期调整项目：经十七路南延连接东绕城道路工程、中川北站货13、14线项目、中川北站集散配送区项目完成招标工作，中标单位已进场开始项目施工前期准备工作；综保区保税加工与仓储物流工程尚未完成招标工作。</t>
  </si>
  <si>
    <t>项目年度实施完成率</t>
  </si>
  <si>
    <t>90%</t>
  </si>
  <si>
    <t>原有项目按计划基本完成，中期调整项目均未开工建设，督促已完成招标工作项目尽早开工</t>
  </si>
  <si>
    <t>项目阶段验收合格率</t>
  </si>
  <si>
    <t>已验收项目均合格</t>
  </si>
  <si>
    <t>项目完成及时性</t>
  </si>
  <si>
    <t>部分项目未及时完成,主要原因新的贷款协定未签署导致新增项目即使完成招标工作也无法提款，后续将加快施工进度</t>
  </si>
  <si>
    <t>年度配套资金支付金额控制在申报预算内</t>
  </si>
  <si>
    <t xml:space="preserve">节约物流成本 </t>
  </si>
  <si>
    <t>节约</t>
  </si>
  <si>
    <t>信息化项目建成有助于提高物流服务与管理质量，节约成本</t>
  </si>
  <si>
    <t xml:space="preserve"> 提高运输效率</t>
  </si>
  <si>
    <t>项目围绕提升运输效率目标开展</t>
  </si>
  <si>
    <t>提高物流服务水平</t>
  </si>
  <si>
    <t>物流场站为提供优秀的物流服务质量打下基础</t>
  </si>
  <si>
    <t>增加就业机会</t>
  </si>
  <si>
    <t>增加</t>
  </si>
  <si>
    <t>项目的建设和运营将创造大量的就业机会</t>
  </si>
  <si>
    <t>周边运输企业满意度</t>
  </si>
  <si>
    <t>部分道路已通车，大大缩短运输距离</t>
  </si>
  <si>
    <t>兰州新区第五次全国经济普查</t>
  </si>
  <si>
    <t>指标1：举办业务培训会议</t>
  </si>
  <si>
    <t>2次</t>
  </si>
  <si>
    <t>指标2：发放普查单位宣传品</t>
  </si>
  <si>
    <t>指标3：发放普查员劳务补助</t>
  </si>
  <si>
    <t>20元/户</t>
  </si>
  <si>
    <t>指标1：普查登记合格率</t>
  </si>
  <si>
    <t>指标1：普查业务培训完成及时性</t>
  </si>
  <si>
    <t>指标2：普查登记完成及时性</t>
  </si>
  <si>
    <t>指标3：普查员劳务补助发放及时性</t>
  </si>
  <si>
    <t>指标1：夯实统计基础，推进统计现代化改革</t>
  </si>
  <si>
    <t>指标1：为加强和改善宏观经济治理、科学制定中长期发展规划、全面建设社会主义现代化国家，提供科学准确的统计信息支持</t>
  </si>
  <si>
    <t>附件1：工作人员满意度</t>
  </si>
  <si>
    <t>附件2：人民群众满意度</t>
  </si>
  <si>
    <t>移民办工作经费</t>
  </si>
  <si>
    <t>为移民办管理提供必要的后勤保障；确保各项经费合理支出，资金使用高效规范。</t>
  </si>
  <si>
    <t>在保证移民搬迁安置各项工作顺利开展的同时，投入完成办公用品采购、车辆运行保障、印刷品印制、后勤保障等工作，移民搬迁日常工作正常运行，得到有效保障。</t>
  </si>
  <si>
    <t>移民搬迁日常工作完成率</t>
  </si>
  <si>
    <t>项目规划管理工作完成率</t>
  </si>
  <si>
    <t>移民搬迁日常工作保障情况</t>
  </si>
  <si>
    <t>保障</t>
  </si>
  <si>
    <t>项目规划管理工作合格率</t>
  </si>
  <si>
    <t>政策法规宣传工作合格率</t>
  </si>
  <si>
    <t>移民搬迁日常工作完成及时性</t>
  </si>
  <si>
    <t>项目规划管理工作完成及时性</t>
  </si>
  <si>
    <t>政策法规宣传工作完成及时性</t>
  </si>
  <si>
    <t>移民搬迁安置管理水平提高</t>
  </si>
  <si>
    <t>后勤保障水平提高</t>
  </si>
  <si>
    <t>政策宣传影响力</t>
  </si>
  <si>
    <r>
      <rPr>
        <b/>
        <sz val="20"/>
        <color theme="1"/>
        <rFont val="宋体"/>
        <charset val="134"/>
      </rPr>
      <t>2023年</t>
    </r>
    <r>
      <rPr>
        <b/>
        <sz val="20"/>
        <color rgb="FF000000"/>
        <rFont val="宋体"/>
        <charset val="134"/>
      </rPr>
      <t>经发局（统计局）</t>
    </r>
    <r>
      <rPr>
        <b/>
        <sz val="20"/>
        <color theme="1"/>
        <rFont val="宋体"/>
        <charset val="134"/>
      </rPr>
      <t>预算项目支出绩效自评表</t>
    </r>
  </si>
  <si>
    <t>月度劳动力调查经费</t>
  </si>
  <si>
    <t>按照抽样调查的方式，每月开展一次，由调查员对国家抽中住户进行入户登记通过开展月度失业率统计调查工作，真实反映“保居民就业”工作成效和“实现更高质量和更充分的就业”目标完成情况，需要准确把握劳动力就业与失业的总量、结构和分布情况，更加及时了解劳动力市场出现的新情况、新变化、新问题。</t>
  </si>
  <si>
    <t>按照总体目标完成了各项任务，按照抽样调查的方式，每月开展一次，由调查员对国家抽中住户进行入户登记通过开展月度失业率统计调查工作，真实反映“保居民就业”工作成效和“实现更高质量和更充分的就业”目标完成情况。</t>
  </si>
  <si>
    <t>调查员补助发放人数</t>
  </si>
  <si>
    <t>6人/月</t>
  </si>
  <si>
    <t>调查户入户礼品采购及发放户数</t>
  </si>
  <si>
    <t>96户/月</t>
  </si>
  <si>
    <t>辅调员工作合格率</t>
  </si>
  <si>
    <t>调查员补助发放及时性，调查户入户礼品发放及时性</t>
  </si>
  <si>
    <t>调查数据保障性</t>
  </si>
  <si>
    <t>项目经费全部用于辅调员以及调查的补助</t>
  </si>
  <si>
    <t>提高政府统计公信力</t>
  </si>
  <si>
    <t>2023年经发局（统计局）预算项目支出绩效自评表</t>
  </si>
  <si>
    <t>两项收入调查经费</t>
  </si>
  <si>
    <t>2022年每日由国家抽中调查户进行记账联网直报，辅调员定期入户开展生活状况调查，新区审核记账数据及问卷调查数据并汇总上报，国家、省、市按季度逐级评估反馈并公布新区城乡居民可支配收入数据.</t>
  </si>
  <si>
    <t>调查户补助发放户数</t>
  </si>
  <si>
    <t>100户/月</t>
  </si>
  <si>
    <t>辅调员补助发放人数</t>
  </si>
  <si>
    <t>10人/月</t>
  </si>
  <si>
    <t>调查户记账合格率</t>
  </si>
  <si>
    <t>调查户补助发放及时性</t>
  </si>
  <si>
    <t>按照工作进度完成补助发放</t>
  </si>
  <si>
    <t>辅调员补助发放及时性</t>
  </si>
  <si>
    <t>居民收入分配格局监测保障性</t>
  </si>
  <si>
    <t>客观监测</t>
  </si>
  <si>
    <r>
      <rPr>
        <sz val="11"/>
        <color rgb="FF000000"/>
        <rFont val="宋体"/>
        <charset val="134"/>
      </rPr>
      <t>可持续影</t>
    </r>
    <r>
      <rPr>
        <sz val="11"/>
        <color rgb="FF000000"/>
        <rFont val="宋体"/>
        <charset val="134"/>
      </rPr>
      <t>响指标</t>
    </r>
  </si>
  <si>
    <t>保障基础数据</t>
  </si>
  <si>
    <t>提供数据</t>
  </si>
  <si>
    <r>
      <rPr>
        <sz val="11"/>
        <color rgb="FF000000"/>
        <rFont val="宋体"/>
        <charset val="134"/>
      </rPr>
      <t>服务对象满意度</t>
    </r>
    <r>
      <rPr>
        <sz val="11"/>
        <color rgb="FF000000"/>
        <rFont val="宋体"/>
        <charset val="134"/>
      </rPr>
      <t xml:space="preserve">  </t>
    </r>
    <r>
      <rPr>
        <sz val="11"/>
        <color rgb="FF000000"/>
        <rFont val="宋体"/>
        <charset val="134"/>
      </rPr>
      <t>指</t>
    </r>
    <r>
      <rPr>
        <sz val="11"/>
        <color rgb="FF000000"/>
        <rFont val="宋体"/>
        <charset val="134"/>
      </rPr>
      <t xml:space="preserve">  </t>
    </r>
    <r>
      <rPr>
        <sz val="11"/>
        <color rgb="FF000000"/>
        <rFont val="宋体"/>
        <charset val="134"/>
      </rPr>
      <t>标</t>
    </r>
  </si>
  <si>
    <t>政府投资项目可行性研究报告评估咨询服务费</t>
  </si>
  <si>
    <t>兰州新区财政局</t>
  </si>
  <si>
    <t>目标1：完成项目可行性研究报告评估咨询50个；目标2：快速完成政府投资项目审批。</t>
  </si>
  <si>
    <t>完成项目可行性研究报告评估咨询55个；全部完成政府投资项目审批。</t>
  </si>
  <si>
    <t>指标1：完成项目可行性研究报告评估咨询</t>
  </si>
  <si>
    <t>指标1：评审报告合格率</t>
  </si>
  <si>
    <t>指标1：出具评估报告及时性</t>
  </si>
  <si>
    <t>指标1：保障项目落地建设</t>
  </si>
  <si>
    <t>指标2：提升基础设施配套水平</t>
  </si>
  <si>
    <t>指标1：控制项目投资合理</t>
  </si>
  <si>
    <t>指标1：完善城市基础设施建设</t>
  </si>
  <si>
    <t>指标1：人民群众满意度</t>
  </si>
  <si>
    <t>指标2：企业满意度</t>
  </si>
  <si>
    <t>固定资产投资项目节能报告评审费用</t>
  </si>
  <si>
    <t>目标1：完成固定资产投资项目节能报告评审30个；目标2：新区投产企业能耗符合行业标准。</t>
  </si>
  <si>
    <t>完成固定资产投资项目节能报告评审11个；新区投产企业能耗符合行业标准。</t>
  </si>
  <si>
    <t>指标1：完成申报固定资产投资项目节能审查</t>
  </si>
  <si>
    <t>受整体市场环境影响，需要开展节能审查项目减少</t>
  </si>
  <si>
    <t>指标1：按期完成项目节能审查，出具审查意见</t>
  </si>
  <si>
    <t>指标2：新区投产企业能耗符合行业标准</t>
  </si>
  <si>
    <t>指标1：控制单位产品能耗达到国内先进水平</t>
  </si>
  <si>
    <t>指标1：持续降低企业单位产品能耗水平</t>
  </si>
  <si>
    <t>指标2：推进资源节约型、环境友好型社会建设</t>
  </si>
  <si>
    <t>推进</t>
  </si>
  <si>
    <t>指标3：优化产业结构</t>
  </si>
  <si>
    <t>优化</t>
  </si>
  <si>
    <t>兰州新区碳达峰碳中和政策体系实施方案编制费用</t>
  </si>
  <si>
    <t>根据省上、新区党工委、管委会要求，采取“1+1+2”模式编制兰州新区碳达峰碳中和政策体系，分别为兰州新区关于完整准确全面贯彻新发展理念做好碳达峰碳中和工作的实施方案、兰州新区碳达峰行动实施方案及兰州新区工业领域碳达峰行动方案、兰州新区城乡建设和交通运输领域绿色低碳发展实施方案。按照合同约定，支付剩余尾款77.82万元。</t>
  </si>
  <si>
    <t>已按照要求，完成兰州新区碳达峰碳中和政策体系编制工作并印发实施，分别为兰州新区关于完整准确全面贯彻新发展理念做好碳达峰碳中和工作的实施方案、兰州新区碳达峰行动实施方案及兰州新区工业领域碳达峰行动方案、兰州新区城乡建设和交通运输领域绿色低碳发展实施方案。剩余资金77.82万元已拨付完成，支付率100%。</t>
  </si>
  <si>
    <t>按照合同约定，编制兰州新区碳达峰碳中和政策体系（4个方案）</t>
  </si>
  <si>
    <t>编制的碳达峰碳中和政策体系质量</t>
  </si>
  <si>
    <t>资金支付时限</t>
  </si>
  <si>
    <t>资金拨付率</t>
  </si>
  <si>
    <t>可持续发展能力</t>
  </si>
  <si>
    <t>增强</t>
  </si>
  <si>
    <t>绿色低碳技术</t>
  </si>
  <si>
    <t>推广</t>
  </si>
  <si>
    <t>新区2021年 2022年落地投产的重点用能项目单位产值能耗高于新区平均水平</t>
  </si>
  <si>
    <t>生态环境</t>
  </si>
  <si>
    <t>变好</t>
  </si>
  <si>
    <t>编制质量满意度</t>
  </si>
  <si>
    <t>服务实效性满意度</t>
  </si>
  <si>
    <t>兰州新区上规入库工业企业奖励资金</t>
  </si>
  <si>
    <t>产业科</t>
  </si>
  <si>
    <t>完成27户企业上规入库奖励</t>
  </si>
  <si>
    <t>完成全年上规入库培育目标任务</t>
  </si>
  <si>
    <t>拨付2021年兰州新区上规入库工业企业个数（家）</t>
  </si>
  <si>
    <t>拨付2021年兰州新区上规入库工业企业奖励资金（万元）</t>
  </si>
  <si>
    <t>认定企业政策符合度</t>
  </si>
  <si>
    <t>≧95%</t>
  </si>
  <si>
    <t>拨付奖励资金及时性</t>
  </si>
  <si>
    <t>奖励企业实现产值增长率</t>
  </si>
  <si>
    <t>正增长</t>
  </si>
  <si>
    <t>奖励企业复产达产率</t>
  </si>
  <si>
    <t>促进本地区本行业发展</t>
  </si>
  <si>
    <t>有效</t>
  </si>
  <si>
    <t>奖励企业实现新增就业人口</t>
  </si>
  <si>
    <t>奖励企业履行社会责任效果</t>
  </si>
  <si>
    <t>显著</t>
  </si>
  <si>
    <t>企业生产运行状况良好性</t>
  </si>
  <si>
    <t>良好</t>
  </si>
  <si>
    <t>受益企业满意度</t>
  </si>
  <si>
    <t>请在此处简要说明巡视巡查、审计和财政监督中发现的问题及其所涉及的金额，如没有填无。</t>
  </si>
  <si>
    <t>2021年度高质量发展专项资金</t>
  </si>
  <si>
    <t>新区科文旅集团、农投集团</t>
  </si>
  <si>
    <t>顺利完成资金下达</t>
  </si>
  <si>
    <t>已顺利完成资金下达</t>
  </si>
  <si>
    <t>资金安排至2家企业</t>
  </si>
  <si>
    <t>1家</t>
  </si>
  <si>
    <t>安排资金工作完成率</t>
  </si>
  <si>
    <t>及时下达奖励资金</t>
  </si>
  <si>
    <t>提高企业开展生产经营活动效率</t>
  </si>
  <si>
    <t>做好国有企业示范引领</t>
  </si>
  <si>
    <t>有效引领</t>
  </si>
  <si>
    <t>有效提高生态环境质量</t>
  </si>
  <si>
    <t>为新区高质量发展提供支撑</t>
  </si>
  <si>
    <t>兰州新区固定资产投资奖励资金</t>
  </si>
  <si>
    <t>鼓励企业尽早投产产生效益，促进产业结构优化升级，提升企业市场竞争力，实现新区经济高质量发展。</t>
  </si>
  <si>
    <t>企业按期投产，产业结构得到进一步优化升级，为新区经济高质量发展做出贡献。</t>
  </si>
  <si>
    <t>指标1：拨付2022年兰州新区固定资产投资奖励企业个数（家）</t>
  </si>
  <si>
    <t>≧15</t>
  </si>
  <si>
    <t>疫情导致项目开工迟、建设慢，企业竣工验收未完成，审计工作无法开展，园区未上报项目申请文件。下一步，将积极协调园区督促项目建设进展，尽快兑现固定资产投资奖励。</t>
  </si>
  <si>
    <t>指标2：拨付2022年兰州新区投资奖励资金（亿元）</t>
  </si>
  <si>
    <t>≧3</t>
  </si>
  <si>
    <t>指标1：认定企业政策符合度</t>
  </si>
  <si>
    <t>指标1：拨付奖励资金及时性</t>
  </si>
  <si>
    <t>指标1：奖励企业实现产值增长率</t>
  </si>
  <si>
    <t>指标2：奖励企业投产率</t>
  </si>
  <si>
    <t>指标3：促进本地区本行业发展</t>
  </si>
  <si>
    <t>指标1：奖励企业实现新增就业人口（人）</t>
  </si>
  <si>
    <t>指标2：奖励企业履行社会责任效果</t>
  </si>
  <si>
    <t>指标1：企业生产运行状况良好性</t>
  </si>
  <si>
    <t>指标1：受益企业满意度</t>
  </si>
  <si>
    <r>
      <rPr>
        <b/>
        <sz val="14"/>
        <color rgb="FF000000"/>
        <rFont val="宋体"/>
        <charset val="134"/>
      </rPr>
      <t>部门（单位）整体支出绩效自评表（参考模板）</t>
    </r>
  </si>
  <si>
    <t>部门（单位）名称</t>
  </si>
  <si>
    <r>
      <rPr>
        <b/>
        <sz val="10.5"/>
        <color rgb="FF000000"/>
        <rFont val="宋体"/>
        <charset val="134"/>
      </rPr>
      <t>部门（单位）整体支出（万元）</t>
    </r>
  </si>
  <si>
    <r>
      <rPr>
        <b/>
        <sz val="10.5"/>
        <color rgb="FF000000"/>
        <rFont val="宋体"/>
        <charset val="134"/>
      </rPr>
      <t>年初预算数</t>
    </r>
  </si>
  <si>
    <r>
      <rPr>
        <b/>
        <sz val="10.5"/>
        <color rgb="FF000000"/>
        <rFont val="宋体"/>
        <charset val="134"/>
      </rPr>
      <t>全年预算数（A）</t>
    </r>
  </si>
  <si>
    <r>
      <rPr>
        <b/>
        <sz val="10.5"/>
        <color rgb="FF000000"/>
        <rFont val="宋体"/>
        <charset val="134"/>
      </rPr>
      <t>实际支出数（B）</t>
    </r>
  </si>
  <si>
    <r>
      <rPr>
        <b/>
        <sz val="10.5"/>
        <color rgb="FF000000"/>
        <rFont val="宋体"/>
        <charset val="134"/>
      </rPr>
      <t>执行率（B/A）</t>
    </r>
  </si>
  <si>
    <r>
      <rPr>
        <b/>
        <sz val="10.5"/>
        <color rgb="FF000000"/>
        <rFont val="宋体"/>
        <charset val="134"/>
      </rPr>
      <t>分值</t>
    </r>
  </si>
  <si>
    <r>
      <rPr>
        <b/>
        <sz val="10.5"/>
        <color rgb="FF000000"/>
        <rFont val="宋体"/>
        <charset val="134"/>
      </rPr>
      <t>得分</t>
    </r>
  </si>
  <si>
    <r>
      <rPr>
        <sz val="10.5"/>
        <color rgb="FF000000"/>
        <rFont val="宋体"/>
        <charset val="134"/>
      </rPr>
      <t>全年支出</t>
    </r>
  </si>
  <si>
    <r>
      <rPr>
        <sz val="10.5"/>
        <color rgb="FF000000"/>
        <rFont val="宋体"/>
        <charset val="134"/>
      </rPr>
      <t>其中：基本支出</t>
    </r>
  </si>
  <si>
    <r>
      <rPr>
        <sz val="10.5"/>
        <color rgb="FF000000"/>
        <rFont val="宋体"/>
        <charset val="134"/>
      </rPr>
      <t>项目支出</t>
    </r>
  </si>
  <si>
    <r>
      <rPr>
        <b/>
        <sz val="10.5"/>
        <color rgb="FF000000"/>
        <rFont val="宋体"/>
        <charset val="134"/>
      </rPr>
      <t>年度总体绩效目标完成情况</t>
    </r>
  </si>
  <si>
    <r>
      <rPr>
        <b/>
        <sz val="10.5"/>
        <color rgb="FF000000"/>
        <rFont val="宋体"/>
        <charset val="134"/>
      </rPr>
      <t>预期目标</t>
    </r>
  </si>
  <si>
    <r>
      <rPr>
        <b/>
        <sz val="10.5"/>
        <color rgb="FF000000"/>
        <rFont val="宋体"/>
        <charset val="134"/>
      </rPr>
      <t>目标实际完成情况</t>
    </r>
  </si>
  <si>
    <t>目标1：负责发展规划编制相关工作</t>
  </si>
  <si>
    <t>完成十四五中期规划评估工作；完成《新材料产业园区发展规划》编制；完成《光气产业园区规划编制》等各项规划编制工作。</t>
  </si>
  <si>
    <t>目标2：负责稳经济政策落实相关工作</t>
  </si>
  <si>
    <t>面对国际国内和省内外经济下行的不利态势，我们进一步加强经济运行分析，全力跳起摸高、提速增量，紧盯重大项目建设和优势产业聚集增效，推动主要经济指标稳步增长。</t>
  </si>
  <si>
    <t>目标3：负责重点项目建设管理相关工作</t>
  </si>
  <si>
    <t>优化建立“一总六分”项目储备库，谋划实施固定资产投资项目375个、总投资超2000亿元、年度计划投资680亿元，完成投资项目审批174项、总投资411.13亿元。围绕强省会行动，谋划储备重点项目345个、总投资5495亿元。其中，兰北现代城项目75个，总投资1500亿元；产业发展项目153个，总投资2060亿元。</t>
  </si>
  <si>
    <t>目标4：负责经济数据统计与运行分析相关工作</t>
  </si>
  <si>
    <t>完成经济数据统计与运行分析相关工作，完成兰州新区第五次经济普查宣传、培训、清查、普查等各项工作。</t>
  </si>
  <si>
    <t>目标5：负责粮食安全与保供稳价相关工作</t>
  </si>
  <si>
    <t>加强新区储备粮日常监管，确保9000吨储备原粮和2275吨储备成品粮数量真实、质量良好、存储安全；修订印发《兰州新区储备粮管理办法》等3个文件，不断完善粮食储备领域制度体系建设；制发《兰州新区2023年落实耕地保护和粮食安全责任制重点工作清单》，进一步落实粮食安全责任制；搭建新区三级粮油应急保障体系，进一步夯实新区粮食安全保障能力。</t>
  </si>
  <si>
    <t>目标6：负责能源管理相关工作</t>
  </si>
  <si>
    <t>加大煤炭经营市场专项检查力度，杜绝劣质烟煤进入新区市场，督促各供暖企业及煤炭销售网点按要求做好煤炭存储，协调天然气销售公司，保障居民用气等民生用气需求，确保采暖季煤炭、天然气、电力供应正常，保障群众温暖过冬。</t>
  </si>
  <si>
    <t>目标7：负责信用体系建设相关工作</t>
  </si>
  <si>
    <t>构建以信用为基础的事前、事中、事后联合奖惩机制。加大各类信用信息归集力度，报送“双公示”信息233994条、“五归集”信息3925条、特定领域信用信息507090条。实施“双送达双告知”机制，行政处罚信息信用修复指导关口前移，切实保障市场体的合法权益。</t>
  </si>
  <si>
    <t>目标8：负责营商环境改革发展相关工作</t>
  </si>
  <si>
    <t>高效完成2022年度甘肃省营商环境评价工作，制定印发《兰州新区优化营商环境攻坚突破年行动实施方案》，提出30个方面230条攻坚突破举措，为优化营商环境工作奠定基础。</t>
  </si>
  <si>
    <t>目标9：负责移民搬迁安置相关工作</t>
  </si>
  <si>
    <t>移民安置三期698套安置住房完成竣工验收，小区内水、电、气等基础设施已同步配套建设到位，一期项目、三期项目道路已全部完成建设，二期道路项目正在快速推进中，届时可保障搬迁入住的居民基本需求。</t>
  </si>
  <si>
    <r>
      <rPr>
        <sz val="10.5"/>
        <color rgb="FF000000"/>
        <rFont val="宋体"/>
        <charset val="134"/>
      </rPr>
      <t>年度绩效指标完成情况</t>
    </r>
  </si>
  <si>
    <r>
      <rPr>
        <b/>
        <sz val="10.5"/>
        <color rgb="FF000000"/>
        <rFont val="宋体"/>
        <charset val="134"/>
      </rPr>
      <t>一级指标</t>
    </r>
  </si>
  <si>
    <r>
      <rPr>
        <b/>
        <sz val="10.5"/>
        <color rgb="FF000000"/>
        <rFont val="宋体"/>
        <charset val="134"/>
      </rPr>
      <t>二级指标</t>
    </r>
  </si>
  <si>
    <r>
      <rPr>
        <b/>
        <sz val="10.5"/>
        <color rgb="FF000000"/>
        <rFont val="宋体"/>
        <charset val="134"/>
      </rPr>
      <t>三级指标</t>
    </r>
  </si>
  <si>
    <r>
      <rPr>
        <b/>
        <sz val="10.5"/>
        <color rgb="FF000000"/>
        <rFont val="宋体"/>
        <charset val="134"/>
      </rPr>
      <t>年度指标值</t>
    </r>
  </si>
  <si>
    <r>
      <rPr>
        <b/>
        <sz val="10.5"/>
        <color rgb="FF000000"/>
        <rFont val="宋体"/>
        <charset val="134"/>
      </rPr>
      <t>实际完成值</t>
    </r>
  </si>
  <si>
    <r>
      <rPr>
        <b/>
        <sz val="10.5"/>
        <color rgb="FF000000"/>
        <rFont val="宋体"/>
        <charset val="134"/>
      </rPr>
      <t>偏差原因分析及改进措施</t>
    </r>
  </si>
  <si>
    <r>
      <rPr>
        <sz val="10.5"/>
        <color rgb="FF000000"/>
        <rFont val="宋体"/>
        <charset val="134"/>
      </rPr>
      <t>部门管理</t>
    </r>
  </si>
  <si>
    <r>
      <rPr>
        <sz val="10.5"/>
        <color rgb="FF000000"/>
        <rFont val="宋体"/>
        <charset val="134"/>
      </rPr>
      <t>资金投入</t>
    </r>
  </si>
  <si>
    <r>
      <rPr>
        <sz val="10.5"/>
        <color rgb="FF000000"/>
        <rFont val="宋体"/>
        <charset val="134"/>
      </rPr>
      <t>基本支出预算执行率</t>
    </r>
  </si>
  <si>
    <t>工资绩效等按照实际情况发放</t>
  </si>
  <si>
    <r>
      <rPr>
        <sz val="10.5"/>
        <color rgb="FF000000"/>
        <rFont val="宋体"/>
        <charset val="134"/>
      </rPr>
      <t>项目支出预算执行率</t>
    </r>
  </si>
  <si>
    <r>
      <rPr>
        <sz val="10.5"/>
        <color rgb="FF000000"/>
        <rFont val="宋体"/>
        <charset val="134"/>
      </rPr>
      <t>“三公经费”控制率</t>
    </r>
  </si>
  <si>
    <t>有效控制</t>
  </si>
  <si>
    <r>
      <rPr>
        <sz val="10.5"/>
        <color rgb="FF000000"/>
        <rFont val="宋体"/>
        <charset val="134"/>
      </rPr>
      <t>财务管理</t>
    </r>
  </si>
  <si>
    <r>
      <rPr>
        <sz val="10.5"/>
        <color rgb="FF000000"/>
        <rFont val="宋体"/>
        <charset val="134"/>
      </rPr>
      <t>财务管理制度健全性</t>
    </r>
  </si>
  <si>
    <r>
      <rPr>
        <sz val="10.5"/>
        <color rgb="FF000000"/>
        <rFont val="宋体"/>
        <charset val="134"/>
      </rPr>
      <t>资金使用规范性</t>
    </r>
  </si>
  <si>
    <t>规范</t>
  </si>
  <si>
    <r>
      <rPr>
        <sz val="10.5"/>
        <color rgb="FF000000"/>
        <rFont val="宋体"/>
        <charset val="134"/>
      </rPr>
      <t>采购管理</t>
    </r>
  </si>
  <si>
    <r>
      <rPr>
        <sz val="10.5"/>
        <color rgb="FF000000"/>
        <rFont val="宋体"/>
        <charset val="134"/>
      </rPr>
      <t>政府采购规范性</t>
    </r>
  </si>
  <si>
    <r>
      <rPr>
        <sz val="10.5"/>
        <color rgb="FF000000"/>
        <rFont val="宋体"/>
        <charset val="134"/>
      </rPr>
      <t>资产管理</t>
    </r>
  </si>
  <si>
    <r>
      <rPr>
        <sz val="10.5"/>
        <color rgb="FF000000"/>
        <rFont val="宋体"/>
        <charset val="134"/>
      </rPr>
      <t>资产管理规范性</t>
    </r>
  </si>
  <si>
    <r>
      <rPr>
        <sz val="10.5"/>
        <color rgb="FF000000"/>
        <rFont val="宋体"/>
        <charset val="134"/>
      </rPr>
      <t>人员管理</t>
    </r>
  </si>
  <si>
    <r>
      <rPr>
        <sz val="10.5"/>
        <color rgb="FF000000"/>
        <rFont val="宋体"/>
        <charset val="134"/>
      </rPr>
      <t>在职人员控制率</t>
    </r>
  </si>
  <si>
    <r>
      <rPr>
        <sz val="10.5"/>
        <color rgb="FF000000"/>
        <rFont val="宋体"/>
        <charset val="134"/>
      </rPr>
      <t>重点工作管理</t>
    </r>
  </si>
  <si>
    <t>重点工作管理制度健全性</t>
  </si>
  <si>
    <r>
      <rPr>
        <sz val="10.5"/>
        <color rgb="FF000000"/>
        <rFont val="宋体"/>
        <charset val="134"/>
      </rPr>
      <t>履职效果</t>
    </r>
  </si>
  <si>
    <r>
      <rPr>
        <sz val="10.5"/>
        <color rgb="FF000000"/>
        <rFont val="宋体"/>
        <charset val="134"/>
      </rPr>
      <t>部门履职目标</t>
    </r>
  </si>
  <si>
    <t>增强新区综合经济实力</t>
  </si>
  <si>
    <t>稳定市场价格</t>
  </si>
  <si>
    <t>稳定</t>
  </si>
  <si>
    <t>推动</t>
  </si>
  <si>
    <t>改善新区中小企业营商环境</t>
  </si>
  <si>
    <t>改善</t>
  </si>
  <si>
    <r>
      <rPr>
        <sz val="10"/>
        <color rgb="FF000000"/>
        <rFont val="宋体"/>
        <charset val="134"/>
      </rPr>
      <t>部门效果目标</t>
    </r>
  </si>
  <si>
    <t>降低经济发展对新区生态环境的不良影响</t>
  </si>
  <si>
    <t>优化新区营商环境</t>
  </si>
  <si>
    <r>
      <rPr>
        <sz val="10.5"/>
        <color rgb="FF000000"/>
        <rFont val="宋体"/>
        <charset val="134"/>
      </rPr>
      <t>社会影响</t>
    </r>
  </si>
  <si>
    <t>持续推动新区经济社会高质量发展</t>
  </si>
  <si>
    <t>持续</t>
  </si>
  <si>
    <t>持续优化新区营山环境</t>
  </si>
  <si>
    <r>
      <rPr>
        <sz val="10.5"/>
        <color rgb="FF000000"/>
        <rFont val="宋体"/>
        <charset val="134"/>
      </rPr>
      <t>能力建设</t>
    </r>
  </si>
  <si>
    <r>
      <rPr>
        <sz val="10.5"/>
        <color rgb="FF000000"/>
        <rFont val="宋体"/>
        <charset val="134"/>
      </rPr>
      <t>长效管理</t>
    </r>
  </si>
  <si>
    <r>
      <rPr>
        <sz val="10.5"/>
        <color rgb="FF000000"/>
        <rFont val="宋体"/>
        <charset val="134"/>
      </rPr>
      <t>组织建设</t>
    </r>
  </si>
  <si>
    <t>推动党建各项工作抓实见效</t>
  </si>
  <si>
    <r>
      <rPr>
        <sz val="10.5"/>
        <color rgb="FF000000"/>
        <rFont val="宋体"/>
        <charset val="134"/>
      </rPr>
      <t>信息化建设情况</t>
    </r>
  </si>
  <si>
    <t>提高信息化管理平台使用效率</t>
  </si>
  <si>
    <r>
      <rPr>
        <sz val="10.5"/>
        <color rgb="FF000000"/>
        <rFont val="宋体"/>
        <charset val="134"/>
      </rPr>
      <t>档案管理</t>
    </r>
  </si>
  <si>
    <t>健全档案管理制度</t>
  </si>
  <si>
    <r>
      <rPr>
        <sz val="10.5"/>
        <color rgb="FF000000"/>
        <rFont val="宋体"/>
        <charset val="134"/>
      </rPr>
      <t>服务对象满意度</t>
    </r>
  </si>
  <si>
    <r>
      <rPr>
        <sz val="10.5"/>
        <color rgb="FF000000"/>
        <rFont val="宋体"/>
        <charset val="134"/>
      </rPr>
      <t>服务对象1的满意度</t>
    </r>
  </si>
  <si>
    <t>服务对象满意度</t>
  </si>
  <si>
    <r>
      <rPr>
        <b/>
        <sz val="10.5"/>
        <color rgb="FF000000"/>
        <rFont val="宋体"/>
        <charset val="134"/>
      </rPr>
      <t xml:space="preserve">合 </t>
    </r>
    <r>
      <rPr>
        <b/>
        <sz val="10.5"/>
        <color rgb="FF000000"/>
        <rFont val="宋体"/>
        <charset val="134"/>
      </rPr>
      <t xml:space="preserve">   </t>
    </r>
    <r>
      <rPr>
        <b/>
        <sz val="10.5"/>
        <color rgb="FF000000"/>
        <rFont val="宋体"/>
        <charset val="134"/>
      </rPr>
      <t>计</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</si>
</sst>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
    <numFmt numFmtId="178" formatCode="0.00_ "/>
  </numFmts>
  <fonts count="50">
    <font>
      <sz val="11"/>
      <color theme="1"/>
      <name val="宋体"/>
      <charset val="134"/>
      <scheme val="minor"/>
    </font>
    <font>
      <b/>
      <sz val="14"/>
      <color rgb="FF000000"/>
      <name val="宋体"/>
      <charset val="134"/>
    </font>
    <font>
      <b/>
      <sz val="10.5"/>
      <color rgb="FF000000"/>
      <name val="宋体"/>
      <charset val="134"/>
    </font>
    <font>
      <sz val="10.5"/>
      <color rgb="FF000000"/>
      <name val="宋体"/>
      <charset val="134"/>
    </font>
    <font>
      <sz val="11"/>
      <color rgb="FF000000"/>
      <name val="宋体"/>
      <charset val="134"/>
    </font>
    <font>
      <sz val="10"/>
      <color rgb="FF000000"/>
      <name val="宋体"/>
      <charset val="134"/>
    </font>
    <font>
      <b/>
      <sz val="16"/>
      <color rgb="FF000000"/>
      <name val="宋体"/>
      <charset val="134"/>
    </font>
    <font>
      <sz val="11"/>
      <name val="宋体"/>
      <charset val="134"/>
      <scheme val="minor"/>
    </font>
    <font>
      <sz val="10"/>
      <color indexed="8"/>
      <name val="宋体"/>
      <charset val="134"/>
    </font>
    <font>
      <sz val="9"/>
      <color theme="1"/>
      <name val="宋体"/>
      <charset val="134"/>
      <scheme val="minor"/>
    </font>
    <font>
      <b/>
      <sz val="20"/>
      <color theme="1"/>
      <name val="宋体"/>
      <charset val="134"/>
    </font>
    <font>
      <sz val="9"/>
      <color theme="1"/>
      <name val="宋体"/>
      <charset val="134"/>
    </font>
    <font>
      <sz val="9"/>
      <color rgb="FF000000"/>
      <name val="宋体"/>
      <charset val="134"/>
      <scheme val="minor"/>
    </font>
    <font>
      <sz val="8"/>
      <color rgb="FF000000"/>
      <name val="宋体"/>
      <charset val="134"/>
    </font>
    <font>
      <sz val="6"/>
      <color theme="1"/>
      <name val="宋体"/>
      <charset val="134"/>
      <scheme val="minor"/>
    </font>
    <font>
      <sz val="10"/>
      <color theme="1"/>
      <name val="宋体"/>
      <charset val="134"/>
      <scheme val="minor"/>
    </font>
    <font>
      <sz val="14"/>
      <color rgb="FF000000"/>
      <name val="宋体"/>
      <charset val="134"/>
    </font>
    <font>
      <sz val="16"/>
      <color rgb="FF000000"/>
      <name val="方正小标宋_GBK"/>
      <charset val="134"/>
    </font>
    <font>
      <sz val="10"/>
      <color rgb="FF333333"/>
      <name val="宋体"/>
      <charset val="134"/>
    </font>
    <font>
      <sz val="10"/>
      <name val="宋体"/>
      <charset val="134"/>
    </font>
    <font>
      <sz val="9"/>
      <color rgb="FF000000"/>
      <name val="宋体"/>
      <charset val="134"/>
    </font>
    <font>
      <sz val="11"/>
      <color indexed="8"/>
      <name val="宋体"/>
      <charset val="134"/>
    </font>
    <font>
      <b/>
      <sz val="16"/>
      <color theme="1"/>
      <name val="宋体"/>
      <charset val="134"/>
    </font>
    <font>
      <sz val="9"/>
      <name val="宋体"/>
      <charset val="134"/>
    </font>
    <font>
      <sz val="10"/>
      <color indexed="63"/>
      <name val="宋体"/>
      <charset val="134"/>
    </font>
    <font>
      <sz val="10"/>
      <name val="Arial"/>
      <charset val="0"/>
    </font>
    <font>
      <sz val="12"/>
      <color rgb="FF000000"/>
      <name val="宋体"/>
      <charset val="134"/>
    </font>
    <font>
      <sz val="6"/>
      <color rgb="FF000000"/>
      <name val="宋体"/>
      <charset val="134"/>
    </font>
    <font>
      <sz val="8"/>
      <color theme="1"/>
      <name val="宋体"/>
      <charset val="134"/>
      <scheme val="minor"/>
    </font>
    <font>
      <sz val="11"/>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0"/>
      <color rgb="FF000000"/>
      <name val="宋体"/>
      <charset val="134"/>
    </font>
  </fonts>
  <fills count="35">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4" borderId="9"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0" applyNumberFormat="0" applyFill="0" applyAlignment="0" applyProtection="0">
      <alignment vertical="center"/>
    </xf>
    <xf numFmtId="0" fontId="36" fillId="0" borderId="10" applyNumberFormat="0" applyFill="0" applyAlignment="0" applyProtection="0">
      <alignment vertical="center"/>
    </xf>
    <xf numFmtId="0" fontId="37" fillId="0" borderId="11" applyNumberFormat="0" applyFill="0" applyAlignment="0" applyProtection="0">
      <alignment vertical="center"/>
    </xf>
    <xf numFmtId="0" fontId="37" fillId="0" borderId="0" applyNumberFormat="0" applyFill="0" applyBorder="0" applyAlignment="0" applyProtection="0">
      <alignment vertical="center"/>
    </xf>
    <xf numFmtId="0" fontId="38" fillId="5" borderId="12" applyNumberFormat="0" applyAlignment="0" applyProtection="0">
      <alignment vertical="center"/>
    </xf>
    <xf numFmtId="0" fontId="39" fillId="6" borderId="13" applyNumberFormat="0" applyAlignment="0" applyProtection="0">
      <alignment vertical="center"/>
    </xf>
    <xf numFmtId="0" fontId="40" fillId="6" borderId="12" applyNumberFormat="0" applyAlignment="0" applyProtection="0">
      <alignment vertical="center"/>
    </xf>
    <xf numFmtId="0" fontId="41" fillId="7" borderId="14" applyNumberFormat="0" applyAlignment="0" applyProtection="0">
      <alignment vertical="center"/>
    </xf>
    <xf numFmtId="0" fontId="42" fillId="0" borderId="15" applyNumberFormat="0" applyFill="0" applyAlignment="0" applyProtection="0">
      <alignment vertical="center"/>
    </xf>
    <xf numFmtId="0" fontId="43" fillId="0" borderId="16" applyNumberFormat="0" applyFill="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cellStyleXfs>
  <cellXfs count="149">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176" fontId="3" fillId="0" borderId="1" xfId="0" applyNumberFormat="1" applyFont="1" applyBorder="1" applyAlignment="1">
      <alignment horizontal="center" vertical="center" wrapText="1"/>
    </xf>
    <xf numFmtId="10" fontId="2"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176" fontId="4" fillId="0" borderId="1" xfId="0" applyNumberFormat="1" applyFont="1" applyBorder="1" applyAlignment="1">
      <alignment horizontal="center" vertical="center"/>
    </xf>
    <xf numFmtId="0" fontId="3" fillId="0" borderId="1" xfId="0" applyFont="1" applyBorder="1" applyAlignment="1">
      <alignment horizontal="left" vertical="center" wrapText="1" indent="2"/>
    </xf>
    <xf numFmtId="0" fontId="3"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176" fontId="2" fillId="0" borderId="1" xfId="0" applyNumberFormat="1" applyFont="1" applyBorder="1" applyAlignment="1">
      <alignment horizontal="center" vertical="center"/>
    </xf>
    <xf numFmtId="0" fontId="3" fillId="0" borderId="1" xfId="0" applyFont="1" applyBorder="1" applyAlignment="1">
      <alignment horizontal="justify" vertical="center" wrapText="1"/>
    </xf>
    <xf numFmtId="0" fontId="0" fillId="0" borderId="1" xfId="0" applyBorder="1">
      <alignment vertical="center"/>
    </xf>
    <xf numFmtId="0" fontId="6" fillId="0" borderId="0" xfId="0" applyFont="1" applyAlignment="1">
      <alignment horizontal="center" vertical="center"/>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0" fillId="0" borderId="0" xfId="0" applyAlignment="1">
      <alignment vertical="center" wrapText="1"/>
    </xf>
    <xf numFmtId="177"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9" fontId="4" fillId="0" borderId="1" xfId="0" applyNumberFormat="1" applyFont="1" applyBorder="1" applyAlignment="1">
      <alignment horizontal="center" vertical="center" wrapText="1"/>
    </xf>
    <xf numFmtId="0" fontId="7" fillId="0" borderId="0" xfId="0" applyFont="1" applyAlignment="1">
      <alignment vertical="center" wrapText="1"/>
    </xf>
    <xf numFmtId="0" fontId="8" fillId="0" borderId="1" xfId="0" applyFont="1" applyFill="1" applyBorder="1" applyAlignment="1">
      <alignment horizontal="center" vertical="center" wrapText="1"/>
    </xf>
    <xf numFmtId="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0" xfId="0" applyFill="1" applyBorder="1" applyAlignment="1">
      <alignment vertical="center"/>
    </xf>
    <xf numFmtId="0" fontId="10" fillId="0" borderId="0"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9" fillId="0" borderId="1" xfId="0" applyFont="1" applyFill="1" applyBorder="1" applyAlignment="1">
      <alignment horizontal="center" vertical="center" textRotation="255" wrapText="1"/>
    </xf>
    <xf numFmtId="0" fontId="12"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3" fillId="0" borderId="1" xfId="0" applyFont="1" applyBorder="1" applyAlignment="1">
      <alignment horizontal="center" vertical="center"/>
    </xf>
    <xf numFmtId="9" fontId="13" fillId="0" borderId="1" xfId="0" applyNumberFormat="1" applyFont="1" applyBorder="1" applyAlignment="1">
      <alignment horizontal="center" vertical="center"/>
    </xf>
    <xf numFmtId="10" fontId="13" fillId="0" borderId="1" xfId="0" applyNumberFormat="1" applyFont="1" applyBorder="1" applyAlignment="1">
      <alignment horizontal="center" vertical="center"/>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1" xfId="0" applyFont="1" applyFill="1" applyBorder="1" applyAlignment="1">
      <alignment vertical="center"/>
    </xf>
    <xf numFmtId="0" fontId="9" fillId="0" borderId="5" xfId="0" applyFont="1" applyFill="1" applyBorder="1" applyAlignment="1">
      <alignment horizontal="left" vertical="center"/>
    </xf>
    <xf numFmtId="0" fontId="9" fillId="0" borderId="6" xfId="0" applyFont="1" applyFill="1" applyBorder="1" applyAlignment="1">
      <alignment horizontal="left" vertical="center"/>
    </xf>
    <xf numFmtId="0" fontId="9" fillId="0" borderId="0" xfId="0" applyFont="1" applyFill="1" applyBorder="1" applyAlignment="1">
      <alignment horizontal="left" vertical="center" wrapText="1"/>
    </xf>
    <xf numFmtId="10" fontId="11" fillId="0" borderId="1" xfId="0" applyNumberFormat="1" applyFont="1" applyFill="1" applyBorder="1" applyAlignment="1">
      <alignment horizontal="center" vertical="center" wrapText="1"/>
    </xf>
    <xf numFmtId="178" fontId="11" fillId="0" borderId="1" xfId="0" applyNumberFormat="1"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0" fillId="0" borderId="1" xfId="0" applyFont="1" applyFill="1" applyBorder="1" applyAlignment="1">
      <alignment vertical="center"/>
    </xf>
    <xf numFmtId="0" fontId="9" fillId="0" borderId="7" xfId="0" applyFont="1" applyFill="1" applyBorder="1" applyAlignment="1">
      <alignment horizontal="left" vertical="center"/>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5" fillId="0" borderId="8" xfId="0" applyFont="1" applyFill="1" applyBorder="1" applyAlignment="1" applyProtection="1">
      <alignment horizontal="center" vertical="center" wrapText="1"/>
    </xf>
    <xf numFmtId="0" fontId="15" fillId="0" borderId="1" xfId="0" applyFont="1" applyFill="1" applyBorder="1" applyAlignment="1">
      <alignment horizontal="center" vertical="center" wrapText="1"/>
    </xf>
    <xf numFmtId="9" fontId="5" fillId="0" borderId="8" xfId="0" applyNumberFormat="1" applyFont="1" applyFill="1" applyBorder="1" applyAlignment="1" applyProtection="1">
      <alignment horizontal="center" vertical="center" wrapText="1"/>
    </xf>
    <xf numFmtId="0" fontId="9" fillId="0" borderId="1" xfId="0" applyFont="1" applyFill="1" applyBorder="1" applyAlignment="1">
      <alignment vertical="center" wrapText="1"/>
    </xf>
    <xf numFmtId="9" fontId="16" fillId="0" borderId="8" xfId="0" applyNumberFormat="1" applyFont="1" applyFill="1" applyBorder="1" applyAlignment="1" applyProtection="1">
      <alignment horizontal="center" vertical="center" wrapText="1"/>
    </xf>
    <xf numFmtId="0" fontId="16" fillId="0" borderId="8" xfId="0" applyFont="1" applyFill="1" applyBorder="1" applyAlignment="1" applyProtection="1">
      <alignment horizontal="center" vertical="center" wrapText="1"/>
    </xf>
    <xf numFmtId="0" fontId="17" fillId="0" borderId="0" xfId="0" applyFont="1" applyAlignment="1">
      <alignment horizontal="center" vertical="center"/>
    </xf>
    <xf numFmtId="0" fontId="18" fillId="2" borderId="1" xfId="0"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9" fontId="5" fillId="0" borderId="1" xfId="0" applyNumberFormat="1" applyFont="1" applyFill="1" applyBorder="1" applyAlignment="1" applyProtection="1">
      <alignment horizontal="center" vertical="center" wrapText="1"/>
    </xf>
    <xf numFmtId="0" fontId="0" fillId="0" borderId="1" xfId="0" applyBorder="1" applyAlignment="1">
      <alignment horizontal="center" vertical="center"/>
    </xf>
    <xf numFmtId="10" fontId="4" fillId="0" borderId="1" xfId="0" applyNumberFormat="1" applyFont="1" applyBorder="1" applyAlignment="1">
      <alignment horizontal="center" vertical="center" wrapText="1"/>
    </xf>
    <xf numFmtId="9" fontId="9"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49" fontId="5" fillId="0" borderId="8" xfId="0" applyNumberFormat="1" applyFont="1" applyFill="1" applyBorder="1" applyAlignment="1" applyProtection="1">
      <alignment horizontal="center" vertical="center" wrapText="1"/>
    </xf>
    <xf numFmtId="49" fontId="8" fillId="0" borderId="1" xfId="0" applyNumberFormat="1"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9" fillId="0" borderId="2" xfId="0" applyFont="1" applyFill="1" applyBorder="1" applyAlignment="1">
      <alignment horizontal="center" vertical="center" textRotation="255" wrapText="1"/>
    </xf>
    <xf numFmtId="0" fontId="9" fillId="0" borderId="3" xfId="0" applyFont="1" applyFill="1" applyBorder="1" applyAlignment="1">
      <alignment horizontal="center" vertical="center" textRotation="255" wrapText="1"/>
    </xf>
    <xf numFmtId="0" fontId="12" fillId="0" borderId="1" xfId="0" applyFont="1" applyFill="1" applyBorder="1" applyAlignment="1">
      <alignment vertical="center" wrapText="1"/>
    </xf>
    <xf numFmtId="0" fontId="12" fillId="0" borderId="5" xfId="0" applyFont="1" applyFill="1" applyBorder="1" applyAlignment="1">
      <alignment vertical="center" wrapText="1"/>
    </xf>
    <xf numFmtId="0" fontId="12" fillId="0" borderId="6" xfId="0" applyFont="1" applyFill="1" applyBorder="1" applyAlignment="1">
      <alignment vertical="center" wrapText="1"/>
    </xf>
    <xf numFmtId="0" fontId="12" fillId="0" borderId="7" xfId="0" applyFont="1" applyFill="1" applyBorder="1" applyAlignment="1">
      <alignment vertical="center" wrapText="1"/>
    </xf>
    <xf numFmtId="0" fontId="20" fillId="0" borderId="1" xfId="0" applyFont="1" applyBorder="1" applyAlignment="1">
      <alignment horizontal="center" vertical="center" wrapText="1"/>
    </xf>
    <xf numFmtId="0" fontId="12" fillId="0" borderId="3" xfId="0" applyFont="1" applyFill="1" applyBorder="1" applyAlignment="1">
      <alignment horizontal="center" vertical="center" wrapText="1"/>
    </xf>
    <xf numFmtId="0" fontId="12" fillId="0" borderId="5" xfId="0" applyFont="1" applyFill="1" applyBorder="1" applyAlignment="1">
      <alignment horizontal="left" vertical="center" wrapText="1"/>
    </xf>
    <xf numFmtId="0" fontId="12" fillId="0" borderId="6" xfId="0" applyFont="1" applyFill="1" applyBorder="1" applyAlignment="1">
      <alignment horizontal="left" vertical="center" wrapText="1"/>
    </xf>
    <xf numFmtId="0" fontId="12" fillId="0" borderId="7" xfId="0" applyFont="1" applyFill="1" applyBorder="1" applyAlignment="1">
      <alignment horizontal="left" vertical="center" wrapText="1"/>
    </xf>
    <xf numFmtId="0" fontId="11" fillId="0" borderId="7" xfId="0" applyFont="1" applyFill="1" applyBorder="1" applyAlignment="1">
      <alignment horizontal="center" vertical="center" wrapText="1"/>
    </xf>
    <xf numFmtId="0" fontId="19" fillId="0" borderId="5" xfId="0" applyFont="1" applyFill="1" applyBorder="1" applyAlignment="1">
      <alignment horizontal="center" vertical="center" wrapText="1"/>
    </xf>
    <xf numFmtId="0" fontId="19" fillId="0" borderId="7" xfId="0"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9" fontId="20" fillId="0" borderId="1" xfId="0" applyNumberFormat="1" applyFont="1" applyBorder="1" applyAlignment="1">
      <alignment horizontal="center" vertical="center" wrapText="1"/>
    </xf>
    <xf numFmtId="9" fontId="21"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49" fontId="19" fillId="0" borderId="1" xfId="0" applyNumberFormat="1" applyFont="1" applyFill="1" applyBorder="1" applyAlignment="1" applyProtection="1">
      <alignment horizontal="center" vertical="center" wrapText="1"/>
      <protection locked="0"/>
    </xf>
    <xf numFmtId="9" fontId="19" fillId="3" borderId="1" xfId="0" applyNumberFormat="1" applyFont="1" applyFill="1" applyBorder="1" applyAlignment="1">
      <alignment horizontal="center" vertical="center" wrapText="1"/>
    </xf>
    <xf numFmtId="49" fontId="8" fillId="0" borderId="1" xfId="0" applyNumberFormat="1" applyFont="1" applyFill="1" applyBorder="1" applyAlignment="1" applyProtection="1">
      <alignment horizontal="center" vertical="center" wrapText="1"/>
    </xf>
    <xf numFmtId="9" fontId="19" fillId="0" borderId="1" xfId="0" applyNumberFormat="1" applyFont="1" applyFill="1" applyBorder="1" applyAlignment="1">
      <alignment horizontal="center" vertical="center" wrapText="1"/>
    </xf>
    <xf numFmtId="0" fontId="19" fillId="3" borderId="1" xfId="0" applyNumberFormat="1" applyFont="1" applyFill="1" applyBorder="1" applyAlignment="1" applyProtection="1">
      <alignment horizontal="center" vertical="center" wrapText="1"/>
    </xf>
    <xf numFmtId="9" fontId="19" fillId="3" borderId="1" xfId="0" applyNumberFormat="1" applyFont="1" applyFill="1" applyBorder="1" applyAlignment="1" applyProtection="1">
      <alignment horizontal="center" vertical="center" wrapText="1"/>
    </xf>
    <xf numFmtId="0" fontId="0" fillId="0" borderId="2" xfId="0" applyBorder="1" applyAlignment="1">
      <alignment horizontal="center" vertical="center"/>
    </xf>
    <xf numFmtId="0" fontId="4" fillId="0" borderId="1" xfId="0" applyFont="1" applyFill="1" applyBorder="1" applyAlignment="1">
      <alignment horizontal="left" vertical="center" wrapText="1"/>
    </xf>
    <xf numFmtId="0" fontId="0" fillId="0" borderId="3" xfId="0" applyBorder="1" applyAlignment="1">
      <alignment horizontal="center" vertical="center"/>
    </xf>
    <xf numFmtId="0" fontId="19" fillId="0" borderId="1" xfId="0" applyNumberFormat="1" applyFont="1" applyFill="1" applyBorder="1" applyAlignment="1" applyProtection="1">
      <alignment horizontal="center" vertical="center" wrapText="1"/>
    </xf>
    <xf numFmtId="9" fontId="4" fillId="0" borderId="1" xfId="0" applyNumberFormat="1" applyFont="1" applyFill="1" applyBorder="1" applyAlignment="1">
      <alignment horizontal="left" vertical="center" wrapText="1"/>
    </xf>
    <xf numFmtId="9" fontId="4" fillId="0" borderId="1" xfId="0" applyNumberFormat="1" applyFont="1" applyFill="1" applyBorder="1" applyAlignment="1">
      <alignment horizontal="center" vertical="center" wrapText="1"/>
    </xf>
    <xf numFmtId="0" fontId="13" fillId="0" borderId="1" xfId="0" applyFont="1" applyBorder="1" applyAlignment="1">
      <alignment horizontal="center" vertical="center" wrapText="1"/>
    </xf>
    <xf numFmtId="0" fontId="0" fillId="0" borderId="0" xfId="0" applyFill="1" applyBorder="1" applyAlignment="1">
      <alignment horizontal="center" vertical="center"/>
    </xf>
    <xf numFmtId="0" fontId="22" fillId="0" borderId="0" xfId="0" applyFont="1" applyFill="1" applyBorder="1" applyAlignment="1">
      <alignment horizontal="center" vertical="center" wrapText="1"/>
    </xf>
    <xf numFmtId="0" fontId="20" fillId="0" borderId="1" xfId="0" applyFont="1" applyFill="1" applyBorder="1" applyAlignment="1" applyProtection="1">
      <alignment horizontal="center" vertical="center"/>
    </xf>
    <xf numFmtId="0" fontId="23" fillId="0" borderId="1" xfId="0" applyFont="1" applyFill="1" applyBorder="1" applyAlignment="1" applyProtection="1">
      <alignment horizontal="center" vertical="center" wrapText="1"/>
    </xf>
    <xf numFmtId="0" fontId="23" fillId="0" borderId="1" xfId="0" applyFont="1" applyFill="1" applyBorder="1" applyAlignment="1" applyProtection="1">
      <alignment horizontal="center" vertical="center"/>
    </xf>
    <xf numFmtId="9" fontId="23" fillId="0" borderId="1" xfId="0" applyNumberFormat="1" applyFont="1" applyFill="1" applyBorder="1" applyAlignment="1" applyProtection="1">
      <alignment horizontal="center" vertical="center" wrapText="1"/>
    </xf>
    <xf numFmtId="0" fontId="20" fillId="0" borderId="1" xfId="0" applyFont="1" applyFill="1" applyBorder="1" applyAlignment="1" applyProtection="1">
      <alignment horizontal="center" vertical="center" wrapText="1"/>
    </xf>
    <xf numFmtId="49" fontId="20" fillId="0" borderId="1" xfId="0" applyNumberFormat="1" applyFont="1" applyFill="1" applyBorder="1" applyAlignment="1" applyProtection="1">
      <alignment horizontal="center" vertical="center" wrapText="1"/>
    </xf>
    <xf numFmtId="0" fontId="9" fillId="0" borderId="1" xfId="0" applyFont="1" applyFill="1" applyBorder="1" applyAlignment="1">
      <alignment horizontal="left" vertical="center"/>
    </xf>
    <xf numFmtId="0" fontId="9" fillId="0" borderId="1" xfId="0" applyFont="1" applyFill="1" applyBorder="1" applyAlignment="1">
      <alignment horizontal="center" vertical="center"/>
    </xf>
    <xf numFmtId="0" fontId="9" fillId="0" borderId="0" xfId="0" applyFont="1" applyFill="1" applyBorder="1" applyAlignment="1">
      <alignment horizontal="center" vertical="center" wrapText="1"/>
    </xf>
    <xf numFmtId="0" fontId="0" fillId="0" borderId="1" xfId="0" applyFill="1" applyBorder="1" applyAlignment="1">
      <alignment horizontal="center" vertical="center"/>
    </xf>
    <xf numFmtId="0" fontId="20" fillId="0" borderId="1" xfId="0" applyFont="1" applyBorder="1" applyAlignment="1">
      <alignment horizontal="left" vertical="center" wrapText="1"/>
    </xf>
    <xf numFmtId="0" fontId="24" fillId="0" borderId="1" xfId="0" applyFont="1" applyFill="1" applyBorder="1" applyAlignment="1">
      <alignment horizontal="center" vertical="center" wrapText="1"/>
    </xf>
    <xf numFmtId="0" fontId="19" fillId="0" borderId="6"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9" fontId="2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26" fillId="0" borderId="0" xfId="0" applyFont="1" applyAlignment="1">
      <alignment horizontal="center" vertical="center"/>
    </xf>
    <xf numFmtId="0" fontId="24" fillId="3" borderId="1" xfId="0" applyFont="1" applyFill="1" applyBorder="1" applyAlignment="1">
      <alignment horizontal="center" vertical="center" wrapText="1"/>
    </xf>
    <xf numFmtId="0" fontId="19" fillId="3" borderId="1" xfId="0" applyFont="1" applyFill="1" applyBorder="1" applyAlignment="1">
      <alignment horizontal="center" vertical="center" wrapText="1"/>
    </xf>
    <xf numFmtId="10" fontId="19" fillId="0" borderId="1" xfId="0" applyNumberFormat="1"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178" fontId="4" fillId="0" borderId="1" xfId="0" applyNumberFormat="1" applyFont="1" applyBorder="1" applyAlignment="1">
      <alignment horizontal="center" vertical="center" wrapText="1"/>
    </xf>
    <xf numFmtId="0" fontId="27" fillId="0" borderId="1" xfId="0" applyFont="1" applyBorder="1" applyAlignment="1">
      <alignment horizontal="left" vertical="center" wrapText="1"/>
    </xf>
    <xf numFmtId="0" fontId="28" fillId="0" borderId="1" xfId="0" applyFont="1" applyFill="1" applyBorder="1" applyAlignment="1">
      <alignment horizontal="center" vertical="center" wrapText="1"/>
    </xf>
    <xf numFmtId="0" fontId="28" fillId="0" borderId="1" xfId="0" applyFont="1" applyFill="1" applyBorder="1" applyAlignment="1">
      <alignment vertical="center"/>
    </xf>
    <xf numFmtId="0" fontId="23" fillId="0" borderId="1" xfId="0" applyFont="1" applyFill="1" applyBorder="1" applyAlignment="1">
      <alignment horizontal="center" vertical="center" wrapText="1"/>
    </xf>
    <xf numFmtId="0" fontId="9" fillId="0" borderId="5" xfId="0" applyFont="1" applyFill="1" applyBorder="1" applyAlignment="1">
      <alignment horizontal="center" vertical="center"/>
    </xf>
    <xf numFmtId="0" fontId="9" fillId="0" borderId="6" xfId="0" applyFont="1" applyFill="1" applyBorder="1" applyAlignment="1">
      <alignment horizontal="center" vertical="center"/>
    </xf>
    <xf numFmtId="0" fontId="9" fillId="0" borderId="7" xfId="0" applyFont="1" applyFill="1" applyBorder="1" applyAlignment="1">
      <alignment horizontal="center" vertical="center"/>
    </xf>
    <xf numFmtId="9" fontId="12" fillId="0" borderId="1" xfId="0" applyNumberFormat="1" applyFont="1" applyFill="1" applyBorder="1" applyAlignment="1">
      <alignment horizontal="center" vertical="center" wrapText="1"/>
    </xf>
    <xf numFmtId="0" fontId="29" fillId="0" borderId="1" xfId="0" applyNumberFormat="1" applyFont="1" applyFill="1" applyBorder="1" applyAlignment="1" applyProtection="1">
      <alignment horizontal="center" vertical="center" wrapText="1"/>
    </xf>
    <xf numFmtId="0" fontId="9" fillId="0" borderId="4" xfId="0" applyFont="1" applyFill="1" applyBorder="1" applyAlignment="1">
      <alignment horizontal="center" vertical="center" textRotation="255"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tyles" Target="styles.xml"/><Relationship Id="rId31" Type="http://schemas.openxmlformats.org/officeDocument/2006/relationships/sharedStrings" Target="sharedString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view="pageBreakPreview" zoomScaleNormal="100" workbookViewId="0">
      <selection activeCell="C2" sqref="C2:N2"/>
    </sheetView>
  </sheetViews>
  <sheetFormatPr defaultColWidth="9" defaultRowHeight="13.5"/>
  <cols>
    <col min="1" max="1" width="5.25833333333333" style="33" customWidth="1"/>
    <col min="2" max="2" width="9" style="33"/>
    <col min="3" max="3" width="7.25833333333333" style="33" customWidth="1"/>
    <col min="4" max="4" width="9" style="33"/>
    <col min="5" max="5" width="12.375" style="33" customWidth="1"/>
    <col min="6" max="6" width="2.375" style="33" customWidth="1"/>
    <col min="7" max="7" width="10.875" style="33" customWidth="1"/>
    <col min="8" max="8" width="10.125" style="33" customWidth="1"/>
    <col min="9" max="9" width="6.875" style="33" customWidth="1"/>
    <col min="10" max="10" width="0.875" style="33" customWidth="1"/>
    <col min="11" max="11" width="8" style="33" customWidth="1"/>
    <col min="12" max="12" width="1" style="33" customWidth="1"/>
    <col min="13" max="13" width="6.875" style="33" customWidth="1"/>
    <col min="14" max="14" width="12.875" style="33" customWidth="1"/>
    <col min="15" max="16384" width="9" style="33"/>
  </cols>
  <sheetData>
    <row r="1" s="33" customFormat="1" ht="42" customHeight="1" spans="1:14">
      <c r="A1" s="34" t="s">
        <v>0</v>
      </c>
      <c r="B1" s="34"/>
      <c r="C1" s="34"/>
      <c r="D1" s="34"/>
      <c r="E1" s="34"/>
      <c r="F1" s="34"/>
      <c r="G1" s="34"/>
      <c r="H1" s="34"/>
      <c r="I1" s="34"/>
      <c r="J1" s="34"/>
      <c r="K1" s="34"/>
      <c r="L1" s="34"/>
      <c r="M1" s="34"/>
      <c r="N1" s="34"/>
    </row>
    <row r="2" s="33" customFormat="1" ht="25" customHeight="1" spans="1:14">
      <c r="A2" s="35" t="s">
        <v>1</v>
      </c>
      <c r="B2" s="35"/>
      <c r="C2" s="35" t="s">
        <v>2</v>
      </c>
      <c r="D2" s="35"/>
      <c r="E2" s="35"/>
      <c r="F2" s="35"/>
      <c r="G2" s="35"/>
      <c r="H2" s="35"/>
      <c r="I2" s="35"/>
      <c r="J2" s="35"/>
      <c r="K2" s="35"/>
      <c r="L2" s="35"/>
      <c r="M2" s="35"/>
      <c r="N2" s="35"/>
    </row>
    <row r="3" s="33" customFormat="1" ht="25" customHeight="1" spans="1:14">
      <c r="A3" s="35" t="s">
        <v>3</v>
      </c>
      <c r="B3" s="35"/>
      <c r="C3" s="35" t="s">
        <v>4</v>
      </c>
      <c r="D3" s="35"/>
      <c r="E3" s="35"/>
      <c r="F3" s="35"/>
      <c r="G3" s="35"/>
      <c r="H3" s="35" t="s">
        <v>5</v>
      </c>
      <c r="I3" s="35"/>
      <c r="J3" s="35" t="s">
        <v>6</v>
      </c>
      <c r="K3" s="35"/>
      <c r="L3" s="35"/>
      <c r="M3" s="35"/>
      <c r="N3" s="35"/>
    </row>
    <row r="4" s="33" customFormat="1" ht="25" customHeight="1" spans="1:14">
      <c r="A4" s="35" t="s">
        <v>7</v>
      </c>
      <c r="B4" s="35"/>
      <c r="C4" s="35"/>
      <c r="D4" s="35"/>
      <c r="E4" s="35" t="s">
        <v>8</v>
      </c>
      <c r="F4" s="35" t="s">
        <v>9</v>
      </c>
      <c r="G4" s="35"/>
      <c r="H4" s="35" t="s">
        <v>10</v>
      </c>
      <c r="I4" s="35"/>
      <c r="J4" s="35" t="s">
        <v>11</v>
      </c>
      <c r="K4" s="35"/>
      <c r="L4" s="35" t="s">
        <v>12</v>
      </c>
      <c r="M4" s="35"/>
      <c r="N4" s="35" t="s">
        <v>13</v>
      </c>
    </row>
    <row r="5" s="33" customFormat="1" ht="25" customHeight="1" spans="1:14">
      <c r="A5" s="35"/>
      <c r="B5" s="35"/>
      <c r="C5" s="35"/>
      <c r="D5" s="35"/>
      <c r="E5" s="35"/>
      <c r="F5" s="35"/>
      <c r="G5" s="35"/>
      <c r="H5" s="35"/>
      <c r="I5" s="35"/>
      <c r="J5" s="35"/>
      <c r="K5" s="35"/>
      <c r="L5" s="35"/>
      <c r="M5" s="35"/>
      <c r="N5" s="35"/>
    </row>
    <row r="6" s="33" customFormat="1" ht="25" customHeight="1" spans="1:14">
      <c r="A6" s="35"/>
      <c r="B6" s="35"/>
      <c r="C6" s="36" t="s">
        <v>14</v>
      </c>
      <c r="D6" s="36"/>
      <c r="E6" s="35">
        <v>80</v>
      </c>
      <c r="F6" s="35">
        <v>80</v>
      </c>
      <c r="G6" s="35"/>
      <c r="H6" s="35">
        <v>78.8</v>
      </c>
      <c r="I6" s="35"/>
      <c r="J6" s="35">
        <v>10</v>
      </c>
      <c r="K6" s="35"/>
      <c r="L6" s="52">
        <f>H6/F6</f>
        <v>0.985</v>
      </c>
      <c r="M6" s="52"/>
      <c r="N6" s="53">
        <f>J6*L6</f>
        <v>9.85</v>
      </c>
    </row>
    <row r="7" s="33" customFormat="1" ht="25" customHeight="1" spans="1:14">
      <c r="A7" s="35"/>
      <c r="B7" s="35"/>
      <c r="C7" s="35" t="s">
        <v>15</v>
      </c>
      <c r="D7" s="35"/>
      <c r="E7" s="35">
        <v>80</v>
      </c>
      <c r="F7" s="35">
        <v>80</v>
      </c>
      <c r="G7" s="35"/>
      <c r="H7" s="35">
        <v>78.8</v>
      </c>
      <c r="I7" s="35"/>
      <c r="J7" s="35">
        <v>10</v>
      </c>
      <c r="K7" s="35"/>
      <c r="L7" s="52">
        <f>H7/F7</f>
        <v>0.985</v>
      </c>
      <c r="M7" s="52"/>
      <c r="N7" s="53">
        <f>J7*L7</f>
        <v>9.85</v>
      </c>
    </row>
    <row r="8" s="33" customFormat="1" ht="25" customHeight="1" spans="1:14">
      <c r="A8" s="35"/>
      <c r="B8" s="35"/>
      <c r="C8" s="35" t="s">
        <v>16</v>
      </c>
      <c r="D8" s="35"/>
      <c r="E8" s="35"/>
      <c r="F8" s="35"/>
      <c r="G8" s="35"/>
      <c r="H8" s="35"/>
      <c r="I8" s="35"/>
      <c r="J8" s="35" t="s">
        <v>17</v>
      </c>
      <c r="K8" s="35"/>
      <c r="L8" s="35"/>
      <c r="M8" s="35"/>
      <c r="N8" s="35" t="s">
        <v>17</v>
      </c>
    </row>
    <row r="9" s="33" customFormat="1" ht="25" customHeight="1" spans="1:14">
      <c r="A9" s="35"/>
      <c r="B9" s="35"/>
      <c r="C9" s="35" t="s">
        <v>18</v>
      </c>
      <c r="D9" s="35"/>
      <c r="E9" s="35"/>
      <c r="F9" s="35"/>
      <c r="G9" s="35"/>
      <c r="H9" s="35"/>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60" customHeight="1" spans="1:14">
      <c r="A11" s="35"/>
      <c r="B11" s="60" t="s">
        <v>22</v>
      </c>
      <c r="C11" s="60"/>
      <c r="D11" s="60"/>
      <c r="E11" s="60"/>
      <c r="F11" s="60"/>
      <c r="G11" s="60"/>
      <c r="H11" s="60" t="s">
        <v>23</v>
      </c>
      <c r="I11" s="60"/>
      <c r="J11" s="60"/>
      <c r="K11" s="60"/>
      <c r="L11" s="60"/>
      <c r="M11" s="60"/>
      <c r="N11" s="60"/>
    </row>
    <row r="12" s="33" customFormat="1" ht="30" customHeight="1" spans="1:14">
      <c r="A12" s="81" t="s">
        <v>24</v>
      </c>
      <c r="B12" s="32" t="s">
        <v>25</v>
      </c>
      <c r="C12" s="32" t="s">
        <v>26</v>
      </c>
      <c r="D12" s="32" t="s">
        <v>27</v>
      </c>
      <c r="E12" s="32"/>
      <c r="F12" s="32"/>
      <c r="G12" s="32" t="s">
        <v>28</v>
      </c>
      <c r="H12" s="32" t="s">
        <v>29</v>
      </c>
      <c r="I12" s="32" t="s">
        <v>11</v>
      </c>
      <c r="J12" s="32"/>
      <c r="K12" s="32" t="s">
        <v>13</v>
      </c>
      <c r="L12" s="32"/>
      <c r="M12" s="32" t="s">
        <v>30</v>
      </c>
      <c r="N12" s="32"/>
    </row>
    <row r="13" s="33" customFormat="1" ht="30" customHeight="1" spans="1:14">
      <c r="A13" s="82"/>
      <c r="B13" s="32" t="s">
        <v>31</v>
      </c>
      <c r="C13" s="32" t="s">
        <v>32</v>
      </c>
      <c r="D13" s="135" t="s">
        <v>33</v>
      </c>
      <c r="E13" s="136"/>
      <c r="F13" s="137"/>
      <c r="G13" s="147" t="s">
        <v>34</v>
      </c>
      <c r="H13" s="147" t="s">
        <v>34</v>
      </c>
      <c r="I13" s="32">
        <v>10</v>
      </c>
      <c r="J13" s="32"/>
      <c r="K13" s="32">
        <v>10</v>
      </c>
      <c r="L13" s="32"/>
      <c r="M13" s="32"/>
      <c r="N13" s="32"/>
    </row>
    <row r="14" s="33" customFormat="1" ht="30" customHeight="1" spans="1:14">
      <c r="A14" s="82"/>
      <c r="B14" s="32"/>
      <c r="C14" s="32"/>
      <c r="D14" s="135" t="s">
        <v>35</v>
      </c>
      <c r="E14" s="136"/>
      <c r="F14" s="137"/>
      <c r="G14" s="147" t="s">
        <v>36</v>
      </c>
      <c r="H14" s="147" t="s">
        <v>36</v>
      </c>
      <c r="I14" s="32">
        <v>10</v>
      </c>
      <c r="J14" s="32"/>
      <c r="K14" s="32">
        <v>10</v>
      </c>
      <c r="L14" s="32"/>
      <c r="M14" s="32"/>
      <c r="N14" s="32"/>
    </row>
    <row r="15" s="33" customFormat="1" ht="30" customHeight="1" spans="1:14">
      <c r="A15" s="82"/>
      <c r="B15" s="32"/>
      <c r="C15" s="32" t="s">
        <v>37</v>
      </c>
      <c r="D15" s="135" t="s">
        <v>38</v>
      </c>
      <c r="E15" s="136"/>
      <c r="F15" s="137"/>
      <c r="G15" s="19" t="s">
        <v>39</v>
      </c>
      <c r="H15" s="19" t="s">
        <v>39</v>
      </c>
      <c r="I15" s="32">
        <v>10</v>
      </c>
      <c r="J15" s="32"/>
      <c r="K15" s="32">
        <v>10</v>
      </c>
      <c r="L15" s="32"/>
      <c r="M15" s="32"/>
      <c r="N15" s="32"/>
    </row>
    <row r="16" s="33" customFormat="1" ht="30" customHeight="1" spans="1:14">
      <c r="A16" s="82"/>
      <c r="B16" s="32"/>
      <c r="C16" s="32" t="s">
        <v>40</v>
      </c>
      <c r="D16" s="135" t="s">
        <v>41</v>
      </c>
      <c r="E16" s="136"/>
      <c r="F16" s="137"/>
      <c r="G16" s="19" t="s">
        <v>42</v>
      </c>
      <c r="H16" s="19" t="s">
        <v>42</v>
      </c>
      <c r="I16" s="32">
        <v>10</v>
      </c>
      <c r="J16" s="32"/>
      <c r="K16" s="32">
        <v>10</v>
      </c>
      <c r="L16" s="32"/>
      <c r="M16" s="32"/>
      <c r="N16" s="32"/>
    </row>
    <row r="17" s="33" customFormat="1" ht="30" customHeight="1" spans="1:14">
      <c r="A17" s="82"/>
      <c r="B17" s="32"/>
      <c r="C17" s="32" t="s">
        <v>43</v>
      </c>
      <c r="D17" s="19" t="s">
        <v>44</v>
      </c>
      <c r="E17" s="19"/>
      <c r="F17" s="19"/>
      <c r="G17" s="28">
        <v>1</v>
      </c>
      <c r="H17" s="28">
        <v>1</v>
      </c>
      <c r="I17" s="32">
        <v>10</v>
      </c>
      <c r="J17" s="32"/>
      <c r="K17" s="32">
        <v>10</v>
      </c>
      <c r="L17" s="32"/>
      <c r="M17" s="32"/>
      <c r="N17" s="32"/>
    </row>
    <row r="18" s="33" customFormat="1" ht="30" customHeight="1" spans="1:14">
      <c r="A18" s="82"/>
      <c r="B18" s="39" t="s">
        <v>45</v>
      </c>
      <c r="C18" s="39" t="s">
        <v>46</v>
      </c>
      <c r="D18" s="19" t="s">
        <v>47</v>
      </c>
      <c r="E18" s="19"/>
      <c r="F18" s="19"/>
      <c r="G18" s="19" t="s">
        <v>48</v>
      </c>
      <c r="H18" s="19" t="s">
        <v>48</v>
      </c>
      <c r="I18" s="32">
        <v>10</v>
      </c>
      <c r="J18" s="32"/>
      <c r="K18" s="32">
        <v>10</v>
      </c>
      <c r="L18" s="32"/>
      <c r="M18" s="32"/>
      <c r="N18" s="32"/>
    </row>
    <row r="19" s="33" customFormat="1" ht="30" customHeight="1" spans="1:14">
      <c r="A19" s="82"/>
      <c r="B19" s="46"/>
      <c r="C19" s="46"/>
      <c r="D19" s="19" t="s">
        <v>49</v>
      </c>
      <c r="E19" s="19"/>
      <c r="F19" s="19"/>
      <c r="G19" s="19" t="s">
        <v>50</v>
      </c>
      <c r="H19" s="19" t="s">
        <v>50</v>
      </c>
      <c r="I19" s="32">
        <v>10</v>
      </c>
      <c r="J19" s="32"/>
      <c r="K19" s="32">
        <v>10</v>
      </c>
      <c r="L19" s="32"/>
      <c r="M19" s="32"/>
      <c r="N19" s="32"/>
    </row>
    <row r="20" s="33" customFormat="1" ht="30" customHeight="1" spans="1:14">
      <c r="A20" s="82"/>
      <c r="B20" s="47"/>
      <c r="C20" s="32" t="s">
        <v>51</v>
      </c>
      <c r="D20" s="19" t="s">
        <v>52</v>
      </c>
      <c r="E20" s="19"/>
      <c r="F20" s="19"/>
      <c r="G20" s="19" t="s">
        <v>53</v>
      </c>
      <c r="H20" s="19" t="s">
        <v>53</v>
      </c>
      <c r="I20" s="32">
        <v>10</v>
      </c>
      <c r="J20" s="32"/>
      <c r="K20" s="32">
        <v>10</v>
      </c>
      <c r="L20" s="32"/>
      <c r="M20" s="54"/>
      <c r="N20" s="55"/>
    </row>
    <row r="21" s="33" customFormat="1" ht="24" customHeight="1" spans="1:14">
      <c r="A21" s="82"/>
      <c r="B21" s="39" t="s">
        <v>54</v>
      </c>
      <c r="C21" s="39" t="s">
        <v>54</v>
      </c>
      <c r="D21" s="19" t="s">
        <v>55</v>
      </c>
      <c r="E21" s="19"/>
      <c r="F21" s="19"/>
      <c r="G21" s="76" t="s">
        <v>36</v>
      </c>
      <c r="H21" s="76" t="s">
        <v>36</v>
      </c>
      <c r="I21" s="32">
        <v>10</v>
      </c>
      <c r="J21" s="32"/>
      <c r="K21" s="32">
        <v>10</v>
      </c>
      <c r="L21" s="32"/>
      <c r="M21" s="32"/>
      <c r="N21" s="32"/>
    </row>
    <row r="22" s="33" customFormat="1" ht="24" customHeight="1" spans="1:14">
      <c r="A22" s="148"/>
      <c r="B22" s="47"/>
      <c r="C22" s="47"/>
      <c r="D22" s="19" t="s">
        <v>56</v>
      </c>
      <c r="E22" s="19"/>
      <c r="F22" s="19"/>
      <c r="G22" s="76" t="s">
        <v>36</v>
      </c>
      <c r="H22" s="76" t="s">
        <v>36</v>
      </c>
      <c r="I22" s="32">
        <v>10</v>
      </c>
      <c r="J22" s="32"/>
      <c r="K22" s="32">
        <v>10</v>
      </c>
      <c r="L22" s="32"/>
      <c r="M22" s="54"/>
      <c r="N22" s="55"/>
    </row>
    <row r="23" s="33" customFormat="1" ht="15" customHeight="1" spans="1:14">
      <c r="A23" s="38" t="s">
        <v>57</v>
      </c>
      <c r="B23" s="38"/>
      <c r="C23" s="38"/>
      <c r="D23" s="38"/>
      <c r="E23" s="38"/>
      <c r="F23" s="38"/>
      <c r="G23" s="38"/>
      <c r="H23" s="38"/>
      <c r="I23" s="38">
        <v>100</v>
      </c>
      <c r="J23" s="38"/>
      <c r="K23" s="38">
        <v>100</v>
      </c>
      <c r="L23" s="38"/>
      <c r="M23" s="58"/>
      <c r="N23" s="58"/>
    </row>
    <row r="24" s="33" customFormat="1" spans="1:14">
      <c r="A24" s="48" t="s">
        <v>58</v>
      </c>
      <c r="B24" s="49" t="s">
        <v>59</v>
      </c>
      <c r="C24" s="50"/>
      <c r="D24" s="50"/>
      <c r="E24" s="50"/>
      <c r="F24" s="50"/>
      <c r="G24" s="50"/>
      <c r="H24" s="50"/>
      <c r="I24" s="50"/>
      <c r="J24" s="50"/>
      <c r="K24" s="50"/>
      <c r="L24" s="50"/>
      <c r="M24" s="50"/>
      <c r="N24" s="59"/>
    </row>
    <row r="25" s="33" customFormat="1" spans="1:14">
      <c r="A25" s="51" t="s">
        <v>60</v>
      </c>
      <c r="B25" s="51"/>
      <c r="C25" s="51"/>
      <c r="D25" s="51"/>
      <c r="E25" s="51"/>
      <c r="F25" s="51"/>
      <c r="G25" s="51"/>
      <c r="H25" s="51"/>
      <c r="I25" s="51"/>
      <c r="J25" s="51"/>
      <c r="K25" s="51"/>
      <c r="L25" s="51"/>
      <c r="M25" s="51"/>
      <c r="N25" s="51"/>
    </row>
    <row r="26" s="33" customFormat="1" ht="51.95" customHeight="1" spans="1:14">
      <c r="A26" s="51" t="s">
        <v>61</v>
      </c>
      <c r="B26" s="51"/>
      <c r="C26" s="51"/>
      <c r="D26" s="51"/>
      <c r="E26" s="51"/>
      <c r="F26" s="51"/>
      <c r="G26" s="51"/>
      <c r="H26" s="51"/>
      <c r="I26" s="51"/>
      <c r="J26" s="51"/>
      <c r="K26" s="51"/>
      <c r="L26" s="51"/>
      <c r="M26" s="51"/>
      <c r="N26" s="51"/>
    </row>
    <row r="27" s="33" customFormat="1" ht="41.1" customHeight="1" spans="1:14">
      <c r="A27" s="51" t="s">
        <v>62</v>
      </c>
      <c r="B27" s="51"/>
      <c r="C27" s="51"/>
      <c r="D27" s="51"/>
      <c r="E27" s="51"/>
      <c r="F27" s="51"/>
      <c r="G27" s="51"/>
      <c r="H27" s="51"/>
      <c r="I27" s="51"/>
      <c r="J27" s="51"/>
      <c r="K27" s="51"/>
      <c r="L27" s="51"/>
      <c r="M27" s="51"/>
      <c r="N27" s="51"/>
    </row>
    <row r="28" s="33" customFormat="1" ht="15.95" customHeight="1"/>
  </sheetData>
  <mergeCells count="99">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26:N26"/>
    <mergeCell ref="A27:N27"/>
    <mergeCell ref="A10:A11"/>
    <mergeCell ref="A12:A22"/>
    <mergeCell ref="B13:B17"/>
    <mergeCell ref="B18:B20"/>
    <mergeCell ref="B21:B22"/>
    <mergeCell ref="C13:C14"/>
    <mergeCell ref="C18:C19"/>
    <mergeCell ref="C21:C22"/>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view="pageBreakPreview" zoomScaleNormal="100" topLeftCell="A2" workbookViewId="0">
      <selection activeCell="P12" sqref="P12"/>
    </sheetView>
  </sheetViews>
  <sheetFormatPr defaultColWidth="9" defaultRowHeight="13.5"/>
  <cols>
    <col min="1" max="1" width="5.25833333333333" style="33" customWidth="1"/>
    <col min="2" max="2" width="9" style="33"/>
    <col min="3" max="3" width="7.25833333333333" style="33" customWidth="1"/>
    <col min="4" max="4" width="9" style="33"/>
    <col min="5" max="5" width="12.375" style="33" customWidth="1"/>
    <col min="6" max="6" width="2.375" style="33" customWidth="1"/>
    <col min="7" max="7" width="10.875" style="33" customWidth="1"/>
    <col min="8" max="8" width="10.125" style="33" customWidth="1"/>
    <col min="9" max="9" width="6.875" style="33" customWidth="1"/>
    <col min="10" max="10" width="0.875" style="33" customWidth="1"/>
    <col min="11" max="11" width="8" style="33" customWidth="1"/>
    <col min="12" max="12" width="1" style="33" customWidth="1"/>
    <col min="13" max="13" width="6.875" style="33" customWidth="1"/>
    <col min="14" max="14" width="12.875" style="33" customWidth="1"/>
    <col min="15" max="16384" width="9" style="33"/>
  </cols>
  <sheetData>
    <row r="1" s="33" customFormat="1" ht="42" customHeight="1" spans="1:14">
      <c r="A1" s="34" t="s">
        <v>0</v>
      </c>
      <c r="B1" s="34"/>
      <c r="C1" s="34"/>
      <c r="D1" s="34"/>
      <c r="E1" s="34"/>
      <c r="F1" s="34"/>
      <c r="G1" s="34"/>
      <c r="H1" s="34"/>
      <c r="I1" s="34"/>
      <c r="J1" s="34"/>
      <c r="K1" s="34"/>
      <c r="L1" s="34"/>
      <c r="M1" s="34"/>
      <c r="N1" s="34"/>
    </row>
    <row r="2" s="33" customFormat="1" ht="25" customHeight="1" spans="1:14">
      <c r="A2" s="35" t="s">
        <v>1</v>
      </c>
      <c r="B2" s="35"/>
      <c r="C2" s="35" t="s">
        <v>63</v>
      </c>
      <c r="D2" s="35"/>
      <c r="E2" s="35"/>
      <c r="F2" s="35"/>
      <c r="G2" s="35"/>
      <c r="H2" s="35"/>
      <c r="I2" s="35"/>
      <c r="J2" s="35"/>
      <c r="K2" s="35"/>
      <c r="L2" s="35"/>
      <c r="M2" s="35"/>
      <c r="N2" s="35"/>
    </row>
    <row r="3" s="33" customFormat="1" ht="25" customHeight="1" spans="1:14">
      <c r="A3" s="35" t="s">
        <v>3</v>
      </c>
      <c r="B3" s="35"/>
      <c r="C3" s="35" t="s">
        <v>64</v>
      </c>
      <c r="D3" s="35"/>
      <c r="E3" s="35"/>
      <c r="F3" s="35"/>
      <c r="G3" s="35"/>
      <c r="H3" s="35" t="s">
        <v>5</v>
      </c>
      <c r="I3" s="35"/>
      <c r="J3" s="35" t="s">
        <v>4</v>
      </c>
      <c r="K3" s="35"/>
      <c r="L3" s="35"/>
      <c r="M3" s="35"/>
      <c r="N3" s="35"/>
    </row>
    <row r="4" s="33" customFormat="1" ht="25" customHeight="1" spans="1:14">
      <c r="A4" s="35" t="s">
        <v>7</v>
      </c>
      <c r="B4" s="35"/>
      <c r="C4" s="35"/>
      <c r="D4" s="35"/>
      <c r="E4" s="35" t="s">
        <v>8</v>
      </c>
      <c r="F4" s="35" t="s">
        <v>9</v>
      </c>
      <c r="G4" s="35"/>
      <c r="H4" s="35" t="s">
        <v>10</v>
      </c>
      <c r="I4" s="35"/>
      <c r="J4" s="35" t="s">
        <v>11</v>
      </c>
      <c r="K4" s="35"/>
      <c r="L4" s="35" t="s">
        <v>12</v>
      </c>
      <c r="M4" s="35"/>
      <c r="N4" s="35" t="s">
        <v>13</v>
      </c>
    </row>
    <row r="5" s="33" customFormat="1" ht="25" customHeight="1" spans="1:14">
      <c r="A5" s="35"/>
      <c r="B5" s="35"/>
      <c r="C5" s="35"/>
      <c r="D5" s="35"/>
      <c r="E5" s="35"/>
      <c r="F5" s="35"/>
      <c r="G5" s="35"/>
      <c r="H5" s="35"/>
      <c r="I5" s="35"/>
      <c r="J5" s="35"/>
      <c r="K5" s="35"/>
      <c r="L5" s="35"/>
      <c r="M5" s="35"/>
      <c r="N5" s="35"/>
    </row>
    <row r="6" s="33" customFormat="1" ht="25" customHeight="1" spans="1:14">
      <c r="A6" s="35"/>
      <c r="B6" s="35"/>
      <c r="C6" s="36" t="s">
        <v>14</v>
      </c>
      <c r="D6" s="36"/>
      <c r="E6" s="35">
        <v>72.45</v>
      </c>
      <c r="F6" s="35">
        <v>72.45</v>
      </c>
      <c r="G6" s="35"/>
      <c r="H6" s="35">
        <v>71.81</v>
      </c>
      <c r="I6" s="35"/>
      <c r="J6" s="35">
        <v>10</v>
      </c>
      <c r="K6" s="35"/>
      <c r="L6" s="52">
        <f>H6/F6</f>
        <v>0.991166321601104</v>
      </c>
      <c r="M6" s="52"/>
      <c r="N6" s="53">
        <f>J6*L6</f>
        <v>9.91166321601104</v>
      </c>
    </row>
    <row r="7" s="33" customFormat="1" ht="25" customHeight="1" spans="1:14">
      <c r="A7" s="35"/>
      <c r="B7" s="35"/>
      <c r="C7" s="35" t="s">
        <v>15</v>
      </c>
      <c r="D7" s="35"/>
      <c r="E7" s="35">
        <v>72.45</v>
      </c>
      <c r="F7" s="35">
        <v>72.45</v>
      </c>
      <c r="G7" s="35"/>
      <c r="H7" s="35">
        <v>71.81</v>
      </c>
      <c r="I7" s="35"/>
      <c r="J7" s="35">
        <v>10</v>
      </c>
      <c r="K7" s="35"/>
      <c r="L7" s="52">
        <f>H7/F7</f>
        <v>0.991166321601104</v>
      </c>
      <c r="M7" s="52"/>
      <c r="N7" s="53">
        <f>J7*L7</f>
        <v>9.91166321601104</v>
      </c>
    </row>
    <row r="8" s="33" customFormat="1" ht="25" customHeight="1" spans="1:14">
      <c r="A8" s="35"/>
      <c r="B8" s="35"/>
      <c r="C8" s="35" t="s">
        <v>16</v>
      </c>
      <c r="D8" s="35"/>
      <c r="E8" s="35"/>
      <c r="F8" s="35"/>
      <c r="G8" s="35"/>
      <c r="H8" s="35"/>
      <c r="I8" s="35"/>
      <c r="J8" s="35" t="s">
        <v>17</v>
      </c>
      <c r="K8" s="35"/>
      <c r="L8" s="35"/>
      <c r="M8" s="35"/>
      <c r="N8" s="35" t="s">
        <v>17</v>
      </c>
    </row>
    <row r="9" s="33" customFormat="1" ht="25" customHeight="1" spans="1:14">
      <c r="A9" s="35"/>
      <c r="B9" s="35"/>
      <c r="C9" s="35" t="s">
        <v>18</v>
      </c>
      <c r="D9" s="35"/>
      <c r="E9" s="35"/>
      <c r="F9" s="35"/>
      <c r="G9" s="35"/>
      <c r="H9" s="35"/>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60" customHeight="1" spans="1:14">
      <c r="A11" s="35"/>
      <c r="B11" s="60" t="s">
        <v>65</v>
      </c>
      <c r="C11" s="60"/>
      <c r="D11" s="60"/>
      <c r="E11" s="60"/>
      <c r="F11" s="60"/>
      <c r="G11" s="60"/>
      <c r="H11" s="60" t="s">
        <v>65</v>
      </c>
      <c r="I11" s="60"/>
      <c r="J11" s="60"/>
      <c r="K11" s="60"/>
      <c r="L11" s="60"/>
      <c r="M11" s="60"/>
      <c r="N11" s="60"/>
    </row>
    <row r="12" s="33" customFormat="1" ht="30" customHeight="1" spans="1:14">
      <c r="A12" s="37" t="s">
        <v>24</v>
      </c>
      <c r="B12" s="32" t="s">
        <v>25</v>
      </c>
      <c r="C12" s="32" t="s">
        <v>26</v>
      </c>
      <c r="D12" s="32" t="s">
        <v>27</v>
      </c>
      <c r="E12" s="32"/>
      <c r="F12" s="32"/>
      <c r="G12" s="32" t="s">
        <v>28</v>
      </c>
      <c r="H12" s="32" t="s">
        <v>29</v>
      </c>
      <c r="I12" s="32" t="s">
        <v>11</v>
      </c>
      <c r="J12" s="32"/>
      <c r="K12" s="32" t="s">
        <v>13</v>
      </c>
      <c r="L12" s="32"/>
      <c r="M12" s="32" t="s">
        <v>30</v>
      </c>
      <c r="N12" s="32"/>
    </row>
    <row r="13" s="33" customFormat="1" ht="30" customHeight="1" spans="1:14">
      <c r="A13" s="37"/>
      <c r="B13" s="32" t="s">
        <v>31</v>
      </c>
      <c r="C13" s="32" t="s">
        <v>32</v>
      </c>
      <c r="D13" s="38" t="s">
        <v>66</v>
      </c>
      <c r="E13" s="38"/>
      <c r="F13" s="38"/>
      <c r="G13" s="146">
        <v>1</v>
      </c>
      <c r="H13" s="146">
        <v>1</v>
      </c>
      <c r="I13" s="32">
        <v>15</v>
      </c>
      <c r="J13" s="32"/>
      <c r="K13" s="32">
        <v>15</v>
      </c>
      <c r="L13" s="32"/>
      <c r="M13" s="32" t="s">
        <v>67</v>
      </c>
      <c r="N13" s="32"/>
    </row>
    <row r="14" s="33" customFormat="1" ht="30" customHeight="1" spans="1:14">
      <c r="A14" s="37"/>
      <c r="B14" s="32"/>
      <c r="C14" s="32" t="s">
        <v>37</v>
      </c>
      <c r="D14" s="38" t="s">
        <v>68</v>
      </c>
      <c r="E14" s="38"/>
      <c r="F14" s="38"/>
      <c r="G14" s="38" t="s">
        <v>69</v>
      </c>
      <c r="H14" s="38" t="s">
        <v>69</v>
      </c>
      <c r="I14" s="32">
        <v>15</v>
      </c>
      <c r="J14" s="32"/>
      <c r="K14" s="32">
        <v>15</v>
      </c>
      <c r="L14" s="32"/>
      <c r="M14" s="32" t="s">
        <v>67</v>
      </c>
      <c r="N14" s="32"/>
    </row>
    <row r="15" s="33" customFormat="1" ht="30" customHeight="1" spans="1:14">
      <c r="A15" s="37"/>
      <c r="B15" s="32"/>
      <c r="C15" s="32" t="s">
        <v>40</v>
      </c>
      <c r="D15" s="38" t="s">
        <v>70</v>
      </c>
      <c r="E15" s="38"/>
      <c r="F15" s="38"/>
      <c r="G15" s="38" t="s">
        <v>42</v>
      </c>
      <c r="H15" s="38" t="s">
        <v>42</v>
      </c>
      <c r="I15" s="32">
        <v>15</v>
      </c>
      <c r="J15" s="32"/>
      <c r="K15" s="32">
        <v>15</v>
      </c>
      <c r="L15" s="32"/>
      <c r="M15" s="32" t="s">
        <v>67</v>
      </c>
      <c r="N15" s="32"/>
    </row>
    <row r="16" s="33" customFormat="1" ht="30" customHeight="1" spans="1:14">
      <c r="A16" s="37"/>
      <c r="B16" s="32"/>
      <c r="C16" s="32" t="s">
        <v>43</v>
      </c>
      <c r="D16" s="38" t="s">
        <v>44</v>
      </c>
      <c r="E16" s="38"/>
      <c r="F16" s="38"/>
      <c r="G16" s="38" t="s">
        <v>71</v>
      </c>
      <c r="H16" s="38" t="s">
        <v>71</v>
      </c>
      <c r="I16" s="32">
        <v>5</v>
      </c>
      <c r="J16" s="32"/>
      <c r="K16" s="32">
        <v>5</v>
      </c>
      <c r="L16" s="32"/>
      <c r="M16" s="32" t="s">
        <v>67</v>
      </c>
      <c r="N16" s="32"/>
    </row>
    <row r="17" s="33" customFormat="1" ht="30" customHeight="1" spans="1:14">
      <c r="A17" s="37"/>
      <c r="B17" s="32" t="s">
        <v>45</v>
      </c>
      <c r="C17" s="39" t="s">
        <v>51</v>
      </c>
      <c r="D17" s="38" t="s">
        <v>72</v>
      </c>
      <c r="E17" s="38"/>
      <c r="F17" s="38"/>
      <c r="G17" s="38" t="s">
        <v>42</v>
      </c>
      <c r="H17" s="38" t="s">
        <v>42</v>
      </c>
      <c r="I17" s="32">
        <v>15</v>
      </c>
      <c r="J17" s="32"/>
      <c r="K17" s="32">
        <v>15</v>
      </c>
      <c r="L17" s="32"/>
      <c r="M17" s="32" t="s">
        <v>67</v>
      </c>
      <c r="N17" s="32"/>
    </row>
    <row r="18" s="33" customFormat="1" ht="30" customHeight="1" spans="1:14">
      <c r="A18" s="37"/>
      <c r="B18" s="32"/>
      <c r="C18" s="47"/>
      <c r="D18" s="38" t="s">
        <v>73</v>
      </c>
      <c r="E18" s="38"/>
      <c r="F18" s="38"/>
      <c r="G18" s="38" t="s">
        <v>74</v>
      </c>
      <c r="H18" s="38" t="s">
        <v>74</v>
      </c>
      <c r="I18" s="32">
        <v>15</v>
      </c>
      <c r="J18" s="32"/>
      <c r="K18" s="32">
        <v>15</v>
      </c>
      <c r="L18" s="32"/>
      <c r="M18" s="32" t="s">
        <v>67</v>
      </c>
      <c r="N18" s="32"/>
    </row>
    <row r="19" s="33" customFormat="1" ht="42" customHeight="1" spans="1:14">
      <c r="A19" s="37"/>
      <c r="B19" s="32" t="s">
        <v>54</v>
      </c>
      <c r="C19" s="32" t="s">
        <v>54</v>
      </c>
      <c r="D19" s="38" t="s">
        <v>75</v>
      </c>
      <c r="E19" s="38"/>
      <c r="F19" s="38"/>
      <c r="G19" s="38" t="s">
        <v>36</v>
      </c>
      <c r="H19" s="38" t="s">
        <v>36</v>
      </c>
      <c r="I19" s="32">
        <v>10</v>
      </c>
      <c r="J19" s="32"/>
      <c r="K19" s="32">
        <v>10</v>
      </c>
      <c r="L19" s="32"/>
      <c r="M19" s="32" t="s">
        <v>67</v>
      </c>
      <c r="N19" s="32"/>
    </row>
    <row r="20" s="33" customFormat="1" ht="28" customHeight="1" spans="1:14">
      <c r="A20" s="38" t="s">
        <v>57</v>
      </c>
      <c r="B20" s="38"/>
      <c r="C20" s="38"/>
      <c r="D20" s="38"/>
      <c r="E20" s="38"/>
      <c r="F20" s="38"/>
      <c r="G20" s="38"/>
      <c r="H20" s="38"/>
      <c r="I20" s="38">
        <v>99.91</v>
      </c>
      <c r="J20" s="38"/>
      <c r="K20" s="38">
        <v>99.91</v>
      </c>
      <c r="L20" s="38"/>
      <c r="M20" s="58"/>
      <c r="N20" s="58"/>
    </row>
    <row r="21" s="33" customFormat="1" ht="24" customHeight="1" spans="1:14">
      <c r="A21" s="48" t="s">
        <v>58</v>
      </c>
      <c r="B21" s="143" t="s">
        <v>67</v>
      </c>
      <c r="C21" s="144"/>
      <c r="D21" s="144"/>
      <c r="E21" s="144"/>
      <c r="F21" s="144"/>
      <c r="G21" s="144"/>
      <c r="H21" s="144"/>
      <c r="I21" s="144"/>
      <c r="J21" s="144"/>
      <c r="K21" s="144"/>
      <c r="L21" s="144"/>
      <c r="M21" s="144"/>
      <c r="N21" s="145"/>
    </row>
    <row r="22" s="33" customFormat="1" spans="1:14">
      <c r="A22" s="51" t="s">
        <v>60</v>
      </c>
      <c r="B22" s="51"/>
      <c r="C22" s="51"/>
      <c r="D22" s="51"/>
      <c r="E22" s="51"/>
      <c r="F22" s="51"/>
      <c r="G22" s="51"/>
      <c r="H22" s="51"/>
      <c r="I22" s="51"/>
      <c r="J22" s="51"/>
      <c r="K22" s="51"/>
      <c r="L22" s="51"/>
      <c r="M22" s="51"/>
      <c r="N22" s="51"/>
    </row>
    <row r="23" s="33" customFormat="1" ht="51.95" customHeight="1" spans="1:14">
      <c r="A23" s="51" t="s">
        <v>61</v>
      </c>
      <c r="B23" s="51"/>
      <c r="C23" s="51"/>
      <c r="D23" s="51"/>
      <c r="E23" s="51"/>
      <c r="F23" s="51"/>
      <c r="G23" s="51"/>
      <c r="H23" s="51"/>
      <c r="I23" s="51"/>
      <c r="J23" s="51"/>
      <c r="K23" s="51"/>
      <c r="L23" s="51"/>
      <c r="M23" s="51"/>
      <c r="N23" s="51"/>
    </row>
    <row r="24" s="33" customFormat="1" ht="41.1" customHeight="1" spans="1:14">
      <c r="A24" s="51" t="s">
        <v>62</v>
      </c>
      <c r="B24" s="51"/>
      <c r="C24" s="51"/>
      <c r="D24" s="51"/>
      <c r="E24" s="51"/>
      <c r="F24" s="51"/>
      <c r="G24" s="51"/>
      <c r="H24" s="51"/>
      <c r="I24" s="51"/>
      <c r="J24" s="51"/>
      <c r="K24" s="51"/>
      <c r="L24" s="51"/>
      <c r="M24" s="51"/>
      <c r="N24" s="51"/>
    </row>
    <row r="25" s="33" customFormat="1" ht="15.95" customHeight="1"/>
  </sheetData>
  <mergeCells count="84">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A20:H20"/>
    <mergeCell ref="I20:J20"/>
    <mergeCell ref="K20:L20"/>
    <mergeCell ref="M20:N20"/>
    <mergeCell ref="B21:N21"/>
    <mergeCell ref="A22:N22"/>
    <mergeCell ref="A23:N23"/>
    <mergeCell ref="A24:N24"/>
    <mergeCell ref="A10:A11"/>
    <mergeCell ref="A12:A19"/>
    <mergeCell ref="B13:B16"/>
    <mergeCell ref="B17:B18"/>
    <mergeCell ref="C17:C18"/>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view="pageBreakPreview" zoomScaleNormal="100" topLeftCell="A15" workbookViewId="0">
      <selection activeCell="O26" sqref="O26"/>
    </sheetView>
  </sheetViews>
  <sheetFormatPr defaultColWidth="9" defaultRowHeight="13.5"/>
  <cols>
    <col min="1" max="1" width="5.25833333333333" style="33" customWidth="1"/>
    <col min="2" max="2" width="9" style="33"/>
    <col min="3" max="3" width="7.25833333333333" style="33" customWidth="1"/>
    <col min="4" max="4" width="9" style="33"/>
    <col min="5" max="5" width="12.375" style="33" customWidth="1"/>
    <col min="6" max="6" width="2.375" style="33" customWidth="1"/>
    <col min="7" max="7" width="9.80833333333333" style="33" customWidth="1"/>
    <col min="8" max="8" width="10.125" style="33" customWidth="1"/>
    <col min="9" max="9" width="6.875" style="33" customWidth="1"/>
    <col min="10" max="10" width="0.875" style="33" customWidth="1"/>
    <col min="11" max="11" width="8" style="33" customWidth="1"/>
    <col min="12" max="12" width="1" style="33" customWidth="1"/>
    <col min="13" max="13" width="6.875" style="33" customWidth="1"/>
    <col min="14" max="14" width="12.875" style="33" customWidth="1"/>
    <col min="15" max="16384" width="9" style="33"/>
  </cols>
  <sheetData>
    <row r="1" s="33" customFormat="1" ht="42" customHeight="1" spans="1:14">
      <c r="A1" s="34" t="s">
        <v>0</v>
      </c>
      <c r="B1" s="34"/>
      <c r="C1" s="34"/>
      <c r="D1" s="34"/>
      <c r="E1" s="34"/>
      <c r="F1" s="34"/>
      <c r="G1" s="34"/>
      <c r="H1" s="34"/>
      <c r="I1" s="34"/>
      <c r="J1" s="34"/>
      <c r="K1" s="34"/>
      <c r="L1" s="34"/>
      <c r="M1" s="34"/>
      <c r="N1" s="34"/>
    </row>
    <row r="2" s="33" customFormat="1" ht="25" customHeight="1" spans="1:14">
      <c r="A2" s="35" t="s">
        <v>1</v>
      </c>
      <c r="B2" s="35"/>
      <c r="C2" s="35" t="s">
        <v>76</v>
      </c>
      <c r="D2" s="35"/>
      <c r="E2" s="35"/>
      <c r="F2" s="35"/>
      <c r="G2" s="35"/>
      <c r="H2" s="35"/>
      <c r="I2" s="35"/>
      <c r="J2" s="35"/>
      <c r="K2" s="35"/>
      <c r="L2" s="35"/>
      <c r="M2" s="35"/>
      <c r="N2" s="35"/>
    </row>
    <row r="3" s="33" customFormat="1" ht="25" customHeight="1" spans="1:14">
      <c r="A3" s="35" t="s">
        <v>3</v>
      </c>
      <c r="B3" s="35"/>
      <c r="C3" s="35" t="s">
        <v>64</v>
      </c>
      <c r="D3" s="35"/>
      <c r="E3" s="35"/>
      <c r="F3" s="35"/>
      <c r="G3" s="35"/>
      <c r="H3" s="35" t="s">
        <v>5</v>
      </c>
      <c r="I3" s="35"/>
      <c r="J3" s="35" t="s">
        <v>4</v>
      </c>
      <c r="K3" s="35"/>
      <c r="L3" s="35"/>
      <c r="M3" s="35"/>
      <c r="N3" s="35"/>
    </row>
    <row r="4" s="33" customFormat="1" ht="25" customHeight="1" spans="1:14">
      <c r="A4" s="35" t="s">
        <v>7</v>
      </c>
      <c r="B4" s="35"/>
      <c r="C4" s="35"/>
      <c r="D4" s="35"/>
      <c r="E4" s="35" t="s">
        <v>8</v>
      </c>
      <c r="F4" s="35" t="s">
        <v>9</v>
      </c>
      <c r="G4" s="35"/>
      <c r="H4" s="35" t="s">
        <v>10</v>
      </c>
      <c r="I4" s="35"/>
      <c r="J4" s="35" t="s">
        <v>11</v>
      </c>
      <c r="K4" s="35"/>
      <c r="L4" s="35" t="s">
        <v>12</v>
      </c>
      <c r="M4" s="35"/>
      <c r="N4" s="35" t="s">
        <v>13</v>
      </c>
    </row>
    <row r="5" s="33" customFormat="1" ht="25" customHeight="1" spans="1:14">
      <c r="A5" s="35"/>
      <c r="B5" s="35"/>
      <c r="C5" s="35"/>
      <c r="D5" s="35"/>
      <c r="E5" s="35"/>
      <c r="F5" s="35"/>
      <c r="G5" s="35"/>
      <c r="H5" s="35"/>
      <c r="I5" s="35"/>
      <c r="J5" s="35"/>
      <c r="K5" s="35"/>
      <c r="L5" s="35"/>
      <c r="M5" s="35"/>
      <c r="N5" s="35"/>
    </row>
    <row r="6" s="33" customFormat="1" ht="25" customHeight="1" spans="1:14">
      <c r="A6" s="35"/>
      <c r="B6" s="35"/>
      <c r="C6" s="36" t="s">
        <v>14</v>
      </c>
      <c r="D6" s="36"/>
      <c r="E6" s="35">
        <v>300</v>
      </c>
      <c r="F6" s="35">
        <v>300</v>
      </c>
      <c r="G6" s="35"/>
      <c r="H6" s="35">
        <v>284.57</v>
      </c>
      <c r="I6" s="35"/>
      <c r="J6" s="35">
        <v>10</v>
      </c>
      <c r="K6" s="35"/>
      <c r="L6" s="52">
        <f>H6/F6</f>
        <v>0.948566666666667</v>
      </c>
      <c r="M6" s="52"/>
      <c r="N6" s="53">
        <f>J6*L6</f>
        <v>9.48566666666667</v>
      </c>
    </row>
    <row r="7" s="33" customFormat="1" ht="25" customHeight="1" spans="1:14">
      <c r="A7" s="35"/>
      <c r="B7" s="35"/>
      <c r="C7" s="35" t="s">
        <v>15</v>
      </c>
      <c r="D7" s="35"/>
      <c r="E7" s="35">
        <v>300</v>
      </c>
      <c r="F7" s="35">
        <v>300</v>
      </c>
      <c r="G7" s="35"/>
      <c r="H7" s="35">
        <v>284.57</v>
      </c>
      <c r="I7" s="35"/>
      <c r="J7" s="35">
        <v>10</v>
      </c>
      <c r="K7" s="35"/>
      <c r="L7" s="52">
        <f>H7/F7</f>
        <v>0.948566666666667</v>
      </c>
      <c r="M7" s="52"/>
      <c r="N7" s="53">
        <f>J7*L7</f>
        <v>9.48566666666667</v>
      </c>
    </row>
    <row r="8" s="33" customFormat="1" ht="25" customHeight="1" spans="1:14">
      <c r="A8" s="35"/>
      <c r="B8" s="35"/>
      <c r="C8" s="35" t="s">
        <v>16</v>
      </c>
      <c r="D8" s="35"/>
      <c r="E8" s="35"/>
      <c r="F8" s="35"/>
      <c r="G8" s="35"/>
      <c r="H8" s="35"/>
      <c r="I8" s="35"/>
      <c r="J8" s="35" t="s">
        <v>17</v>
      </c>
      <c r="K8" s="35"/>
      <c r="L8" s="35"/>
      <c r="M8" s="35"/>
      <c r="N8" s="35" t="s">
        <v>17</v>
      </c>
    </row>
    <row r="9" s="33" customFormat="1" ht="25" customHeight="1" spans="1:14">
      <c r="A9" s="35"/>
      <c r="B9" s="35"/>
      <c r="C9" s="35" t="s">
        <v>18</v>
      </c>
      <c r="D9" s="35"/>
      <c r="E9" s="35"/>
      <c r="F9" s="35"/>
      <c r="G9" s="35"/>
      <c r="H9" s="35"/>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60" customHeight="1" spans="1:14">
      <c r="A11" s="35"/>
      <c r="B11" s="35" t="s">
        <v>77</v>
      </c>
      <c r="C11" s="35"/>
      <c r="D11" s="35"/>
      <c r="E11" s="35"/>
      <c r="F11" s="35"/>
      <c r="G11" s="35"/>
      <c r="H11" s="35" t="s">
        <v>77</v>
      </c>
      <c r="I11" s="35"/>
      <c r="J11" s="35"/>
      <c r="K11" s="35"/>
      <c r="L11" s="35"/>
      <c r="M11" s="35"/>
      <c r="N11" s="35"/>
    </row>
    <row r="12" s="33" customFormat="1" ht="30" customHeight="1" spans="1:14">
      <c r="A12" s="37" t="s">
        <v>24</v>
      </c>
      <c r="B12" s="32" t="s">
        <v>25</v>
      </c>
      <c r="C12" s="32" t="s">
        <v>26</v>
      </c>
      <c r="D12" s="32" t="s">
        <v>27</v>
      </c>
      <c r="E12" s="32"/>
      <c r="F12" s="32"/>
      <c r="G12" s="32" t="s">
        <v>28</v>
      </c>
      <c r="H12" s="32" t="s">
        <v>29</v>
      </c>
      <c r="I12" s="32" t="s">
        <v>11</v>
      </c>
      <c r="J12" s="32"/>
      <c r="K12" s="32" t="s">
        <v>13</v>
      </c>
      <c r="L12" s="32"/>
      <c r="M12" s="32" t="s">
        <v>30</v>
      </c>
      <c r="N12" s="32"/>
    </row>
    <row r="13" s="33" customFormat="1" ht="20" customHeight="1" spans="1:14">
      <c r="A13" s="37"/>
      <c r="B13" s="32" t="s">
        <v>31</v>
      </c>
      <c r="C13" s="32" t="s">
        <v>32</v>
      </c>
      <c r="D13" s="38" t="s">
        <v>78</v>
      </c>
      <c r="E13" s="38"/>
      <c r="F13" s="38"/>
      <c r="G13" s="38" t="s">
        <v>79</v>
      </c>
      <c r="H13" s="38" t="s">
        <v>79</v>
      </c>
      <c r="I13" s="32">
        <v>10</v>
      </c>
      <c r="J13" s="32"/>
      <c r="K13" s="32">
        <v>10</v>
      </c>
      <c r="L13" s="32"/>
      <c r="M13" s="32" t="s">
        <v>67</v>
      </c>
      <c r="N13" s="32"/>
    </row>
    <row r="14" s="33" customFormat="1" ht="20" customHeight="1" spans="1:14">
      <c r="A14" s="37"/>
      <c r="B14" s="32"/>
      <c r="C14" s="32"/>
      <c r="D14" s="38" t="s">
        <v>80</v>
      </c>
      <c r="E14" s="38"/>
      <c r="F14" s="38"/>
      <c r="G14" s="38" t="s">
        <v>81</v>
      </c>
      <c r="H14" s="38" t="s">
        <v>81</v>
      </c>
      <c r="I14" s="32">
        <v>10</v>
      </c>
      <c r="J14" s="32"/>
      <c r="K14" s="32">
        <v>10</v>
      </c>
      <c r="L14" s="32"/>
      <c r="M14" s="32" t="s">
        <v>67</v>
      </c>
      <c r="N14" s="32"/>
    </row>
    <row r="15" s="33" customFormat="1" ht="30" customHeight="1" spans="1:14">
      <c r="A15" s="37"/>
      <c r="B15" s="32"/>
      <c r="C15" s="39" t="s">
        <v>37</v>
      </c>
      <c r="D15" s="38" t="s">
        <v>82</v>
      </c>
      <c r="E15" s="38"/>
      <c r="F15" s="38"/>
      <c r="G15" s="38" t="s">
        <v>83</v>
      </c>
      <c r="H15" s="38" t="s">
        <v>83</v>
      </c>
      <c r="I15" s="32">
        <v>10</v>
      </c>
      <c r="J15" s="32"/>
      <c r="K15" s="32">
        <v>10</v>
      </c>
      <c r="L15" s="32"/>
      <c r="M15" s="32" t="s">
        <v>67</v>
      </c>
      <c r="N15" s="32"/>
    </row>
    <row r="16" s="33" customFormat="1" ht="30" customHeight="1" spans="1:14">
      <c r="A16" s="37"/>
      <c r="B16" s="32"/>
      <c r="C16" s="47"/>
      <c r="D16" s="38" t="s">
        <v>84</v>
      </c>
      <c r="E16" s="38"/>
      <c r="F16" s="38"/>
      <c r="G16" s="38" t="s">
        <v>85</v>
      </c>
      <c r="H16" s="38" t="s">
        <v>85</v>
      </c>
      <c r="I16" s="32">
        <v>10</v>
      </c>
      <c r="J16" s="32"/>
      <c r="K16" s="32">
        <v>10</v>
      </c>
      <c r="L16" s="32"/>
      <c r="M16" s="32" t="s">
        <v>67</v>
      </c>
      <c r="N16" s="32"/>
    </row>
    <row r="17" s="33" customFormat="1" ht="20" customHeight="1" spans="1:14">
      <c r="A17" s="37"/>
      <c r="B17" s="32"/>
      <c r="C17" s="32" t="s">
        <v>40</v>
      </c>
      <c r="D17" s="38" t="s">
        <v>86</v>
      </c>
      <c r="E17" s="38"/>
      <c r="F17" s="38"/>
      <c r="G17" s="38" t="s">
        <v>42</v>
      </c>
      <c r="H17" s="38" t="s">
        <v>42</v>
      </c>
      <c r="I17" s="32">
        <v>5</v>
      </c>
      <c r="J17" s="32"/>
      <c r="K17" s="32">
        <v>5</v>
      </c>
      <c r="L17" s="32"/>
      <c r="M17" s="32" t="s">
        <v>67</v>
      </c>
      <c r="N17" s="32"/>
    </row>
    <row r="18" s="33" customFormat="1" ht="20" customHeight="1" spans="1:14">
      <c r="A18" s="37"/>
      <c r="B18" s="32"/>
      <c r="C18" s="32" t="s">
        <v>43</v>
      </c>
      <c r="D18" s="38" t="s">
        <v>44</v>
      </c>
      <c r="E18" s="38"/>
      <c r="F18" s="38"/>
      <c r="G18" s="38" t="s">
        <v>71</v>
      </c>
      <c r="H18" s="38" t="s">
        <v>71</v>
      </c>
      <c r="I18" s="32">
        <v>5</v>
      </c>
      <c r="J18" s="32"/>
      <c r="K18" s="32">
        <v>5</v>
      </c>
      <c r="L18" s="32"/>
      <c r="M18" s="32" t="s">
        <v>67</v>
      </c>
      <c r="N18" s="32"/>
    </row>
    <row r="19" s="33" customFormat="1" ht="68" customHeight="1" spans="1:14">
      <c r="A19" s="37"/>
      <c r="B19" s="32" t="s">
        <v>45</v>
      </c>
      <c r="C19" s="65" t="s">
        <v>46</v>
      </c>
      <c r="D19" s="38" t="s">
        <v>87</v>
      </c>
      <c r="E19" s="38"/>
      <c r="F19" s="38"/>
      <c r="G19" s="38" t="s">
        <v>88</v>
      </c>
      <c r="H19" s="38" t="s">
        <v>88</v>
      </c>
      <c r="I19" s="32">
        <v>20</v>
      </c>
      <c r="J19" s="32"/>
      <c r="K19" s="32">
        <v>20</v>
      </c>
      <c r="L19" s="32"/>
      <c r="M19" s="32" t="s">
        <v>67</v>
      </c>
      <c r="N19" s="32"/>
    </row>
    <row r="20" s="33" customFormat="1" ht="20" customHeight="1" spans="1:14">
      <c r="A20" s="37"/>
      <c r="B20" s="32"/>
      <c r="C20" s="32" t="s">
        <v>51</v>
      </c>
      <c r="D20" s="38" t="s">
        <v>89</v>
      </c>
      <c r="E20" s="38"/>
      <c r="F20" s="38"/>
      <c r="G20" s="38" t="s">
        <v>90</v>
      </c>
      <c r="H20" s="38" t="s">
        <v>90</v>
      </c>
      <c r="I20" s="32">
        <v>10</v>
      </c>
      <c r="J20" s="32"/>
      <c r="K20" s="32">
        <v>10</v>
      </c>
      <c r="L20" s="32"/>
      <c r="M20" s="32" t="s">
        <v>67</v>
      </c>
      <c r="N20" s="32"/>
    </row>
    <row r="21" s="33" customFormat="1" ht="20" customHeight="1" spans="1:14">
      <c r="A21" s="37"/>
      <c r="B21" s="32" t="s">
        <v>54</v>
      </c>
      <c r="C21" s="32" t="s">
        <v>54</v>
      </c>
      <c r="D21" s="38" t="s">
        <v>55</v>
      </c>
      <c r="E21" s="38"/>
      <c r="F21" s="38"/>
      <c r="G21" s="32" t="s">
        <v>36</v>
      </c>
      <c r="H21" s="32" t="s">
        <v>36</v>
      </c>
      <c r="I21" s="32">
        <v>10</v>
      </c>
      <c r="J21" s="32"/>
      <c r="K21" s="32">
        <v>10</v>
      </c>
      <c r="L21" s="32"/>
      <c r="M21" s="32" t="s">
        <v>67</v>
      </c>
      <c r="N21" s="32"/>
    </row>
    <row r="22" s="33" customFormat="1" ht="34" customHeight="1" spans="1:14">
      <c r="A22" s="38" t="s">
        <v>57</v>
      </c>
      <c r="B22" s="38"/>
      <c r="C22" s="38"/>
      <c r="D22" s="38"/>
      <c r="E22" s="38"/>
      <c r="F22" s="38"/>
      <c r="G22" s="38"/>
      <c r="H22" s="38"/>
      <c r="I22" s="38">
        <v>99.49</v>
      </c>
      <c r="J22" s="38"/>
      <c r="K22" s="38">
        <v>99.49</v>
      </c>
      <c r="L22" s="38"/>
      <c r="M22" s="58"/>
      <c r="N22" s="58"/>
    </row>
    <row r="23" s="33" customFormat="1" ht="24" customHeight="1" spans="1:14">
      <c r="A23" s="48" t="s">
        <v>58</v>
      </c>
      <c r="B23" s="143" t="s">
        <v>67</v>
      </c>
      <c r="C23" s="144"/>
      <c r="D23" s="144"/>
      <c r="E23" s="144"/>
      <c r="F23" s="144"/>
      <c r="G23" s="144"/>
      <c r="H23" s="144"/>
      <c r="I23" s="144"/>
      <c r="J23" s="144"/>
      <c r="K23" s="144"/>
      <c r="L23" s="144"/>
      <c r="M23" s="144"/>
      <c r="N23" s="145"/>
    </row>
    <row r="24" s="33" customFormat="1" spans="1:14">
      <c r="A24" s="51" t="s">
        <v>60</v>
      </c>
      <c r="B24" s="51"/>
      <c r="C24" s="51"/>
      <c r="D24" s="51"/>
      <c r="E24" s="51"/>
      <c r="F24" s="51"/>
      <c r="G24" s="51"/>
      <c r="H24" s="51"/>
      <c r="I24" s="51"/>
      <c r="J24" s="51"/>
      <c r="K24" s="51"/>
      <c r="L24" s="51"/>
      <c r="M24" s="51"/>
      <c r="N24" s="51"/>
    </row>
    <row r="25" s="33" customFormat="1" ht="51.95" customHeight="1" spans="1:14">
      <c r="A25" s="51" t="s">
        <v>61</v>
      </c>
      <c r="B25" s="51"/>
      <c r="C25" s="51"/>
      <c r="D25" s="51"/>
      <c r="E25" s="51"/>
      <c r="F25" s="51"/>
      <c r="G25" s="51"/>
      <c r="H25" s="51"/>
      <c r="I25" s="51"/>
      <c r="J25" s="51"/>
      <c r="K25" s="51"/>
      <c r="L25" s="51"/>
      <c r="M25" s="51"/>
      <c r="N25" s="51"/>
    </row>
    <row r="26" s="33" customFormat="1" ht="41.1" customHeight="1" spans="1:14">
      <c r="A26" s="51" t="s">
        <v>62</v>
      </c>
      <c r="B26" s="51"/>
      <c r="C26" s="51"/>
      <c r="D26" s="51"/>
      <c r="E26" s="51"/>
      <c r="F26" s="51"/>
      <c r="G26" s="51"/>
      <c r="H26" s="51"/>
      <c r="I26" s="51"/>
      <c r="J26" s="51"/>
      <c r="K26" s="51"/>
      <c r="L26" s="51"/>
      <c r="M26" s="51"/>
      <c r="N26" s="51"/>
    </row>
    <row r="27" s="33" customFormat="1" ht="15.95" customHeight="1"/>
  </sheetData>
  <mergeCells count="93">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26:N26"/>
    <mergeCell ref="A10:A11"/>
    <mergeCell ref="A12:A21"/>
    <mergeCell ref="B13:B18"/>
    <mergeCell ref="B19:B20"/>
    <mergeCell ref="C13:C14"/>
    <mergeCell ref="C15:C16"/>
    <mergeCell ref="E4:E5"/>
    <mergeCell ref="N4:N5"/>
    <mergeCell ref="A4:B9"/>
    <mergeCell ref="C4:D5"/>
    <mergeCell ref="F4:G5"/>
    <mergeCell ref="H4:I5"/>
    <mergeCell ref="J4:K5"/>
    <mergeCell ref="L4:M5"/>
  </mergeCells>
  <pageMargins left="0.75" right="0.75" top="1" bottom="1" header="0.5" footer="0.5"/>
  <pageSetup paperSize="9" scale="86"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view="pageBreakPreview" zoomScaleNormal="100" workbookViewId="0">
      <selection activeCell="Q10" sqref="Q10"/>
    </sheetView>
  </sheetViews>
  <sheetFormatPr defaultColWidth="9" defaultRowHeight="13.5"/>
  <cols>
    <col min="1" max="1" width="5.25833333333333" style="33" customWidth="1"/>
    <col min="2" max="2" width="9" style="33"/>
    <col min="3" max="3" width="7.25833333333333" style="33" customWidth="1"/>
    <col min="4" max="4" width="9" style="33"/>
    <col min="5" max="5" width="12.375" style="33" customWidth="1"/>
    <col min="6" max="6" width="2.375" style="33" customWidth="1"/>
    <col min="7" max="7" width="10.875" style="33" customWidth="1"/>
    <col min="8" max="8" width="10.125" style="33" customWidth="1"/>
    <col min="9" max="9" width="6.875" style="33" customWidth="1"/>
    <col min="10" max="10" width="0.875" style="33" customWidth="1"/>
    <col min="11" max="11" width="8" style="33" customWidth="1"/>
    <col min="12" max="12" width="1" style="33" customWidth="1"/>
    <col min="13" max="13" width="6.875" style="33" customWidth="1"/>
    <col min="14" max="14" width="15.2166666666667" style="33" customWidth="1"/>
    <col min="15" max="16384" width="9" style="33"/>
  </cols>
  <sheetData>
    <row r="1" s="33" customFormat="1" ht="42" customHeight="1" spans="1:14">
      <c r="A1" s="34" t="s">
        <v>0</v>
      </c>
      <c r="B1" s="34"/>
      <c r="C1" s="34"/>
      <c r="D1" s="34"/>
      <c r="E1" s="34"/>
      <c r="F1" s="34"/>
      <c r="G1" s="34"/>
      <c r="H1" s="34"/>
      <c r="I1" s="34"/>
      <c r="J1" s="34"/>
      <c r="K1" s="34"/>
      <c r="L1" s="34"/>
      <c r="M1" s="34"/>
      <c r="N1" s="34"/>
    </row>
    <row r="2" s="33" customFormat="1" ht="25" customHeight="1" spans="1:14">
      <c r="A2" s="35" t="s">
        <v>1</v>
      </c>
      <c r="B2" s="35"/>
      <c r="C2" s="35" t="s">
        <v>91</v>
      </c>
      <c r="D2" s="35"/>
      <c r="E2" s="35"/>
      <c r="F2" s="35"/>
      <c r="G2" s="35"/>
      <c r="H2" s="35"/>
      <c r="I2" s="35"/>
      <c r="J2" s="35"/>
      <c r="K2" s="35"/>
      <c r="L2" s="35"/>
      <c r="M2" s="35"/>
      <c r="N2" s="35"/>
    </row>
    <row r="3" s="33" customFormat="1" ht="25" customHeight="1" spans="1:14">
      <c r="A3" s="35" t="s">
        <v>3</v>
      </c>
      <c r="B3" s="35"/>
      <c r="C3" s="35"/>
      <c r="D3" s="35"/>
      <c r="E3" s="35"/>
      <c r="F3" s="35"/>
      <c r="G3" s="35"/>
      <c r="H3" s="35" t="s">
        <v>5</v>
      </c>
      <c r="I3" s="35"/>
      <c r="J3" s="35" t="s">
        <v>4</v>
      </c>
      <c r="K3" s="35"/>
      <c r="L3" s="35"/>
      <c r="M3" s="35"/>
      <c r="N3" s="35"/>
    </row>
    <row r="4" s="33" customFormat="1" ht="25" customHeight="1" spans="1:14">
      <c r="A4" s="35" t="s">
        <v>7</v>
      </c>
      <c r="B4" s="35"/>
      <c r="C4" s="35"/>
      <c r="D4" s="35"/>
      <c r="E4" s="35" t="s">
        <v>8</v>
      </c>
      <c r="F4" s="35" t="s">
        <v>9</v>
      </c>
      <c r="G4" s="35"/>
      <c r="H4" s="35" t="s">
        <v>10</v>
      </c>
      <c r="I4" s="35"/>
      <c r="J4" s="35" t="s">
        <v>11</v>
      </c>
      <c r="K4" s="35"/>
      <c r="L4" s="35" t="s">
        <v>12</v>
      </c>
      <c r="M4" s="35"/>
      <c r="N4" s="35" t="s">
        <v>13</v>
      </c>
    </row>
    <row r="5" s="33" customFormat="1" ht="25" customHeight="1" spans="1:14">
      <c r="A5" s="35"/>
      <c r="B5" s="35"/>
      <c r="C5" s="35"/>
      <c r="D5" s="35"/>
      <c r="E5" s="35"/>
      <c r="F5" s="35"/>
      <c r="G5" s="35"/>
      <c r="H5" s="35"/>
      <c r="I5" s="35"/>
      <c r="J5" s="35"/>
      <c r="K5" s="35"/>
      <c r="L5" s="35"/>
      <c r="M5" s="35"/>
      <c r="N5" s="35"/>
    </row>
    <row r="6" s="33" customFormat="1" ht="25" customHeight="1" spans="1:14">
      <c r="A6" s="35"/>
      <c r="B6" s="35"/>
      <c r="C6" s="36" t="s">
        <v>14</v>
      </c>
      <c r="D6" s="36"/>
      <c r="E6" s="35">
        <v>10</v>
      </c>
      <c r="F6" s="35">
        <v>10</v>
      </c>
      <c r="G6" s="35"/>
      <c r="H6" s="35">
        <v>8.44</v>
      </c>
      <c r="I6" s="35"/>
      <c r="J6" s="35">
        <v>10</v>
      </c>
      <c r="K6" s="35"/>
      <c r="L6" s="52">
        <f>H6/F6</f>
        <v>0.844</v>
      </c>
      <c r="M6" s="52"/>
      <c r="N6" s="53">
        <f>J6*L6</f>
        <v>8.44</v>
      </c>
    </row>
    <row r="7" s="33" customFormat="1" ht="25" customHeight="1" spans="1:14">
      <c r="A7" s="35"/>
      <c r="B7" s="35"/>
      <c r="C7" s="35" t="s">
        <v>15</v>
      </c>
      <c r="D7" s="35"/>
      <c r="E7" s="35">
        <v>10</v>
      </c>
      <c r="F7" s="35">
        <v>10</v>
      </c>
      <c r="G7" s="35"/>
      <c r="H7" s="35">
        <v>8.44</v>
      </c>
      <c r="I7" s="35"/>
      <c r="J7" s="35">
        <v>10</v>
      </c>
      <c r="K7" s="35"/>
      <c r="L7" s="52">
        <f>H7/F7</f>
        <v>0.844</v>
      </c>
      <c r="M7" s="52"/>
      <c r="N7" s="53">
        <f>J7*L7</f>
        <v>8.44</v>
      </c>
    </row>
    <row r="8" s="33" customFormat="1" ht="25" customHeight="1" spans="1:14">
      <c r="A8" s="35"/>
      <c r="B8" s="35"/>
      <c r="C8" s="35" t="s">
        <v>16</v>
      </c>
      <c r="D8" s="35"/>
      <c r="E8" s="35"/>
      <c r="F8" s="35"/>
      <c r="G8" s="35"/>
      <c r="H8" s="35"/>
      <c r="I8" s="35"/>
      <c r="J8" s="35" t="s">
        <v>17</v>
      </c>
      <c r="K8" s="35"/>
      <c r="L8" s="35"/>
      <c r="M8" s="35"/>
      <c r="N8" s="35" t="s">
        <v>17</v>
      </c>
    </row>
    <row r="9" s="33" customFormat="1" ht="25" customHeight="1" spans="1:14">
      <c r="A9" s="35"/>
      <c r="B9" s="35"/>
      <c r="C9" s="35" t="s">
        <v>18</v>
      </c>
      <c r="D9" s="35"/>
      <c r="E9" s="35"/>
      <c r="F9" s="35"/>
      <c r="G9" s="35"/>
      <c r="H9" s="35"/>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60" customHeight="1" spans="1:14">
      <c r="A11" s="35"/>
      <c r="B11" s="35" t="s">
        <v>92</v>
      </c>
      <c r="C11" s="35"/>
      <c r="D11" s="35"/>
      <c r="E11" s="35"/>
      <c r="F11" s="35"/>
      <c r="G11" s="35"/>
      <c r="H11" s="35" t="s">
        <v>92</v>
      </c>
      <c r="I11" s="35"/>
      <c r="J11" s="35"/>
      <c r="K11" s="35"/>
      <c r="L11" s="35"/>
      <c r="M11" s="35"/>
      <c r="N11" s="35"/>
    </row>
    <row r="12" s="33" customFormat="1" ht="30" customHeight="1" spans="1:14">
      <c r="A12" s="37" t="s">
        <v>24</v>
      </c>
      <c r="B12" s="32" t="s">
        <v>25</v>
      </c>
      <c r="C12" s="32" t="s">
        <v>26</v>
      </c>
      <c r="D12" s="32" t="s">
        <v>27</v>
      </c>
      <c r="E12" s="32"/>
      <c r="F12" s="32"/>
      <c r="G12" s="32" t="s">
        <v>28</v>
      </c>
      <c r="H12" s="32" t="s">
        <v>29</v>
      </c>
      <c r="I12" s="32" t="s">
        <v>11</v>
      </c>
      <c r="J12" s="32"/>
      <c r="K12" s="32" t="s">
        <v>13</v>
      </c>
      <c r="L12" s="32"/>
      <c r="M12" s="32" t="s">
        <v>30</v>
      </c>
      <c r="N12" s="32"/>
    </row>
    <row r="13" s="33" customFormat="1" ht="30" customHeight="1" spans="1:14">
      <c r="A13" s="37"/>
      <c r="B13" s="32" t="s">
        <v>31</v>
      </c>
      <c r="C13" s="32" t="s">
        <v>32</v>
      </c>
      <c r="D13" s="38" t="s">
        <v>93</v>
      </c>
      <c r="E13" s="38"/>
      <c r="F13" s="38"/>
      <c r="G13" s="38">
        <v>1</v>
      </c>
      <c r="H13" s="38">
        <v>1</v>
      </c>
      <c r="I13" s="32">
        <v>20</v>
      </c>
      <c r="J13" s="32"/>
      <c r="K13" s="32">
        <v>20</v>
      </c>
      <c r="L13" s="32"/>
      <c r="M13" s="32" t="s">
        <v>67</v>
      </c>
      <c r="N13" s="32"/>
    </row>
    <row r="14" s="33" customFormat="1" ht="30" customHeight="1" spans="1:14">
      <c r="A14" s="37"/>
      <c r="B14" s="32"/>
      <c r="C14" s="32" t="s">
        <v>37</v>
      </c>
      <c r="D14" s="38" t="s">
        <v>94</v>
      </c>
      <c r="E14" s="38"/>
      <c r="F14" s="38"/>
      <c r="G14" s="38" t="s">
        <v>69</v>
      </c>
      <c r="H14" s="38" t="s">
        <v>69</v>
      </c>
      <c r="I14" s="32">
        <v>15</v>
      </c>
      <c r="J14" s="32"/>
      <c r="K14" s="32">
        <v>15</v>
      </c>
      <c r="L14" s="32"/>
      <c r="M14" s="32" t="s">
        <v>67</v>
      </c>
      <c r="N14" s="32"/>
    </row>
    <row r="15" s="33" customFormat="1" ht="30" customHeight="1" spans="1:14">
      <c r="A15" s="37"/>
      <c r="B15" s="32"/>
      <c r="C15" s="32" t="s">
        <v>40</v>
      </c>
      <c r="D15" s="38" t="s">
        <v>95</v>
      </c>
      <c r="E15" s="38"/>
      <c r="F15" s="38"/>
      <c r="G15" s="38" t="s">
        <v>42</v>
      </c>
      <c r="H15" s="38" t="s">
        <v>42</v>
      </c>
      <c r="I15" s="32">
        <v>10</v>
      </c>
      <c r="J15" s="32"/>
      <c r="K15" s="32">
        <v>10</v>
      </c>
      <c r="L15" s="32"/>
      <c r="M15" s="32" t="s">
        <v>67</v>
      </c>
      <c r="N15" s="32"/>
    </row>
    <row r="16" s="33" customFormat="1" ht="30" customHeight="1" spans="1:14">
      <c r="A16" s="37"/>
      <c r="B16" s="32"/>
      <c r="C16" s="32" t="s">
        <v>43</v>
      </c>
      <c r="D16" s="38" t="s">
        <v>44</v>
      </c>
      <c r="E16" s="38"/>
      <c r="F16" s="38"/>
      <c r="G16" s="38" t="s">
        <v>71</v>
      </c>
      <c r="H16" s="38" t="s">
        <v>71</v>
      </c>
      <c r="I16" s="32">
        <v>5</v>
      </c>
      <c r="J16" s="32"/>
      <c r="K16" s="32">
        <v>5</v>
      </c>
      <c r="L16" s="32"/>
      <c r="M16" s="32" t="s">
        <v>67</v>
      </c>
      <c r="N16" s="32"/>
    </row>
    <row r="17" s="33" customFormat="1" ht="30" customHeight="1" spans="1:14">
      <c r="A17" s="37"/>
      <c r="B17" s="32" t="s">
        <v>45</v>
      </c>
      <c r="C17" s="39" t="s">
        <v>51</v>
      </c>
      <c r="D17" s="38" t="s">
        <v>96</v>
      </c>
      <c r="E17" s="38"/>
      <c r="F17" s="38"/>
      <c r="G17" s="38" t="s">
        <v>42</v>
      </c>
      <c r="H17" s="38" t="s">
        <v>42</v>
      </c>
      <c r="I17" s="32">
        <v>10</v>
      </c>
      <c r="J17" s="32"/>
      <c r="K17" s="32">
        <v>10</v>
      </c>
      <c r="L17" s="32"/>
      <c r="M17" s="32" t="s">
        <v>67</v>
      </c>
      <c r="N17" s="32"/>
    </row>
    <row r="18" s="33" customFormat="1" ht="30" customHeight="1" spans="1:14">
      <c r="A18" s="37"/>
      <c r="B18" s="32"/>
      <c r="C18" s="47"/>
      <c r="D18" s="38" t="s">
        <v>97</v>
      </c>
      <c r="E18" s="38"/>
      <c r="F18" s="38"/>
      <c r="G18" s="38" t="s">
        <v>74</v>
      </c>
      <c r="H18" s="38" t="s">
        <v>74</v>
      </c>
      <c r="I18" s="32">
        <v>20</v>
      </c>
      <c r="J18" s="32"/>
      <c r="K18" s="32">
        <v>20</v>
      </c>
      <c r="L18" s="32"/>
      <c r="M18" s="32" t="s">
        <v>67</v>
      </c>
      <c r="N18" s="32"/>
    </row>
    <row r="19" s="33" customFormat="1" ht="31" customHeight="1" spans="1:14">
      <c r="A19" s="37"/>
      <c r="B19" s="32" t="s">
        <v>54</v>
      </c>
      <c r="C19" s="32" t="s">
        <v>54</v>
      </c>
      <c r="D19" s="38" t="s">
        <v>55</v>
      </c>
      <c r="E19" s="38"/>
      <c r="F19" s="38"/>
      <c r="G19" s="38" t="s">
        <v>36</v>
      </c>
      <c r="H19" s="38" t="s">
        <v>36</v>
      </c>
      <c r="I19" s="32">
        <v>10</v>
      </c>
      <c r="J19" s="32"/>
      <c r="K19" s="32">
        <v>10</v>
      </c>
      <c r="L19" s="32"/>
      <c r="M19" s="32" t="s">
        <v>67</v>
      </c>
      <c r="N19" s="32"/>
    </row>
    <row r="20" s="33" customFormat="1" ht="34" customHeight="1" spans="1:14">
      <c r="A20" s="38" t="s">
        <v>57</v>
      </c>
      <c r="B20" s="38"/>
      <c r="C20" s="38"/>
      <c r="D20" s="38"/>
      <c r="E20" s="38"/>
      <c r="F20" s="38"/>
      <c r="G20" s="38"/>
      <c r="H20" s="38"/>
      <c r="I20" s="38">
        <v>98.44</v>
      </c>
      <c r="J20" s="38"/>
      <c r="K20" s="38">
        <v>98.44</v>
      </c>
      <c r="L20" s="38"/>
      <c r="M20" s="58"/>
      <c r="N20" s="58"/>
    </row>
    <row r="21" s="33" customFormat="1" ht="33" customHeight="1" spans="1:14">
      <c r="A21" s="48" t="s">
        <v>58</v>
      </c>
      <c r="B21" s="143" t="s">
        <v>67</v>
      </c>
      <c r="C21" s="144"/>
      <c r="D21" s="144"/>
      <c r="E21" s="144"/>
      <c r="F21" s="144"/>
      <c r="G21" s="144"/>
      <c r="H21" s="144"/>
      <c r="I21" s="144"/>
      <c r="J21" s="144"/>
      <c r="K21" s="144"/>
      <c r="L21" s="144"/>
      <c r="M21" s="144"/>
      <c r="N21" s="145"/>
    </row>
    <row r="22" s="33" customFormat="1" spans="1:14">
      <c r="A22" s="51" t="s">
        <v>60</v>
      </c>
      <c r="B22" s="51"/>
      <c r="C22" s="51"/>
      <c r="D22" s="51"/>
      <c r="E22" s="51"/>
      <c r="F22" s="51"/>
      <c r="G22" s="51"/>
      <c r="H22" s="51"/>
      <c r="I22" s="51"/>
      <c r="J22" s="51"/>
      <c r="K22" s="51"/>
      <c r="L22" s="51"/>
      <c r="M22" s="51"/>
      <c r="N22" s="51"/>
    </row>
    <row r="23" s="33" customFormat="1" ht="51.95" customHeight="1" spans="1:14">
      <c r="A23" s="51" t="s">
        <v>61</v>
      </c>
      <c r="B23" s="51"/>
      <c r="C23" s="51"/>
      <c r="D23" s="51"/>
      <c r="E23" s="51"/>
      <c r="F23" s="51"/>
      <c r="G23" s="51"/>
      <c r="H23" s="51"/>
      <c r="I23" s="51"/>
      <c r="J23" s="51"/>
      <c r="K23" s="51"/>
      <c r="L23" s="51"/>
      <c r="M23" s="51"/>
      <c r="N23" s="51"/>
    </row>
    <row r="24" s="33" customFormat="1" ht="41.1" customHeight="1" spans="1:14">
      <c r="A24" s="51" t="s">
        <v>62</v>
      </c>
      <c r="B24" s="51"/>
      <c r="C24" s="51"/>
      <c r="D24" s="51"/>
      <c r="E24" s="51"/>
      <c r="F24" s="51"/>
      <c r="G24" s="51"/>
      <c r="H24" s="51"/>
      <c r="I24" s="51"/>
      <c r="J24" s="51"/>
      <c r="K24" s="51"/>
      <c r="L24" s="51"/>
      <c r="M24" s="51"/>
      <c r="N24" s="51"/>
    </row>
    <row r="25" s="33" customFormat="1" ht="15.95" customHeight="1"/>
  </sheetData>
  <mergeCells count="84">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A20:H20"/>
    <mergeCell ref="I20:J20"/>
    <mergeCell ref="K20:L20"/>
    <mergeCell ref="M20:N20"/>
    <mergeCell ref="B21:N21"/>
    <mergeCell ref="A22:N22"/>
    <mergeCell ref="A23:N23"/>
    <mergeCell ref="A24:N24"/>
    <mergeCell ref="A10:A11"/>
    <mergeCell ref="A12:A19"/>
    <mergeCell ref="B13:B16"/>
    <mergeCell ref="B17:B18"/>
    <mergeCell ref="C17:C18"/>
    <mergeCell ref="E4:E5"/>
    <mergeCell ref="N4:N5"/>
    <mergeCell ref="A4:B9"/>
    <mergeCell ref="C4:D5"/>
    <mergeCell ref="F4:G5"/>
    <mergeCell ref="H4:I5"/>
    <mergeCell ref="J4:K5"/>
    <mergeCell ref="L4:M5"/>
  </mergeCells>
  <pageMargins left="0.75" right="0.75" top="1" bottom="1" header="0.5" footer="0.5"/>
  <pageSetup paperSize="9" scale="83"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view="pageBreakPreview" zoomScaleNormal="100" workbookViewId="0">
      <selection activeCell="C2" sqref="C2:N2"/>
    </sheetView>
  </sheetViews>
  <sheetFormatPr defaultColWidth="9" defaultRowHeight="13.5"/>
  <cols>
    <col min="1" max="1" width="5.25833333333333" style="33" customWidth="1"/>
    <col min="2" max="2" width="9" style="33"/>
    <col min="3" max="3" width="12.9416666666667" style="33" customWidth="1"/>
    <col min="4" max="4" width="9" style="33"/>
    <col min="5" max="5" width="12" style="33" customWidth="1"/>
    <col min="6" max="6" width="4.80833333333333" style="33" customWidth="1"/>
    <col min="7" max="8" width="9.5" style="33" customWidth="1"/>
    <col min="9" max="9" width="6.875" style="33" customWidth="1"/>
    <col min="10" max="10" width="0.875" style="33" customWidth="1"/>
    <col min="11" max="11" width="8" style="33" customWidth="1"/>
    <col min="12" max="12" width="1" style="33" customWidth="1"/>
    <col min="13" max="13" width="6.875" style="33" customWidth="1"/>
    <col min="14" max="14" width="12.875" style="33" customWidth="1"/>
    <col min="15" max="16384" width="9" style="33"/>
  </cols>
  <sheetData>
    <row r="1" s="33" customFormat="1" ht="42" customHeight="1" spans="1:14">
      <c r="A1" s="34" t="s">
        <v>0</v>
      </c>
      <c r="B1" s="34"/>
      <c r="C1" s="34"/>
      <c r="D1" s="34"/>
      <c r="E1" s="34"/>
      <c r="F1" s="34"/>
      <c r="G1" s="34"/>
      <c r="H1" s="34"/>
      <c r="I1" s="34"/>
      <c r="J1" s="34"/>
      <c r="K1" s="34"/>
      <c r="L1" s="34"/>
      <c r="M1" s="34"/>
      <c r="N1" s="34"/>
    </row>
    <row r="2" s="33" customFormat="1" ht="25" customHeight="1" spans="1:14">
      <c r="A2" s="35" t="s">
        <v>1</v>
      </c>
      <c r="B2" s="35"/>
      <c r="C2" s="142" t="s">
        <v>98</v>
      </c>
      <c r="D2" s="142"/>
      <c r="E2" s="142"/>
      <c r="F2" s="142"/>
      <c r="G2" s="142"/>
      <c r="H2" s="142"/>
      <c r="I2" s="142"/>
      <c r="J2" s="142"/>
      <c r="K2" s="142"/>
      <c r="L2" s="142"/>
      <c r="M2" s="142"/>
      <c r="N2" s="142"/>
    </row>
    <row r="3" s="33" customFormat="1" ht="25" customHeight="1" spans="1:14">
      <c r="A3" s="35" t="s">
        <v>3</v>
      </c>
      <c r="B3" s="35"/>
      <c r="C3" s="142"/>
      <c r="D3" s="142"/>
      <c r="E3" s="142"/>
      <c r="F3" s="142"/>
      <c r="G3" s="142"/>
      <c r="H3" s="142" t="s">
        <v>5</v>
      </c>
      <c r="I3" s="142"/>
      <c r="J3" s="142" t="s">
        <v>4</v>
      </c>
      <c r="K3" s="142"/>
      <c r="L3" s="142"/>
      <c r="M3" s="142"/>
      <c r="N3" s="142"/>
    </row>
    <row r="4" s="33" customFormat="1" ht="25" customHeight="1" spans="1:14">
      <c r="A4" s="35" t="s">
        <v>7</v>
      </c>
      <c r="B4" s="35"/>
      <c r="C4" s="142"/>
      <c r="D4" s="142"/>
      <c r="E4" s="142" t="s">
        <v>8</v>
      </c>
      <c r="F4" s="142" t="s">
        <v>9</v>
      </c>
      <c r="G4" s="142"/>
      <c r="H4" s="142" t="s">
        <v>10</v>
      </c>
      <c r="I4" s="142"/>
      <c r="J4" s="142" t="s">
        <v>11</v>
      </c>
      <c r="K4" s="142"/>
      <c r="L4" s="142" t="s">
        <v>12</v>
      </c>
      <c r="M4" s="142"/>
      <c r="N4" s="142" t="s">
        <v>13</v>
      </c>
    </row>
    <row r="5" s="33" customFormat="1" ht="25" customHeight="1" spans="1:14">
      <c r="A5" s="35"/>
      <c r="B5" s="35"/>
      <c r="C5" s="142"/>
      <c r="D5" s="142"/>
      <c r="E5" s="142"/>
      <c r="F5" s="142"/>
      <c r="G5" s="142"/>
      <c r="H5" s="142"/>
      <c r="I5" s="142"/>
      <c r="J5" s="142"/>
      <c r="K5" s="142"/>
      <c r="L5" s="142"/>
      <c r="M5" s="142"/>
      <c r="N5" s="142"/>
    </row>
    <row r="6" s="33" customFormat="1" ht="25" customHeight="1" spans="1:14">
      <c r="A6" s="35"/>
      <c r="B6" s="35"/>
      <c r="C6" s="36" t="s">
        <v>14</v>
      </c>
      <c r="D6" s="36"/>
      <c r="E6" s="35">
        <v>90</v>
      </c>
      <c r="F6" s="35">
        <v>19.99</v>
      </c>
      <c r="G6" s="35"/>
      <c r="H6" s="35">
        <v>7.996</v>
      </c>
      <c r="I6" s="35"/>
      <c r="J6" s="35">
        <v>10</v>
      </c>
      <c r="K6" s="35"/>
      <c r="L6" s="52">
        <f>H6/F6</f>
        <v>0.4</v>
      </c>
      <c r="M6" s="52"/>
      <c r="N6" s="53">
        <f>J6*L6</f>
        <v>4</v>
      </c>
    </row>
    <row r="7" s="33" customFormat="1" ht="25" customHeight="1" spans="1:14">
      <c r="A7" s="35"/>
      <c r="B7" s="35"/>
      <c r="C7" s="35" t="s">
        <v>15</v>
      </c>
      <c r="D7" s="35"/>
      <c r="E7" s="35">
        <v>90</v>
      </c>
      <c r="F7" s="35">
        <v>19.99</v>
      </c>
      <c r="G7" s="35"/>
      <c r="H7" s="35">
        <v>7.996</v>
      </c>
      <c r="I7" s="35"/>
      <c r="J7" s="35">
        <v>10</v>
      </c>
      <c r="K7" s="35"/>
      <c r="L7" s="52">
        <f>H7/F7</f>
        <v>0.4</v>
      </c>
      <c r="M7" s="52"/>
      <c r="N7" s="53">
        <f>J7*L7</f>
        <v>4</v>
      </c>
    </row>
    <row r="8" s="33" customFormat="1" ht="25" customHeight="1" spans="1:14">
      <c r="A8" s="35"/>
      <c r="B8" s="35"/>
      <c r="C8" s="35" t="s">
        <v>16</v>
      </c>
      <c r="D8" s="35"/>
      <c r="E8" s="35"/>
      <c r="F8" s="35"/>
      <c r="G8" s="35"/>
      <c r="H8" s="35"/>
      <c r="I8" s="35"/>
      <c r="J8" s="35" t="s">
        <v>17</v>
      </c>
      <c r="K8" s="35"/>
      <c r="L8" s="35"/>
      <c r="M8" s="35"/>
      <c r="N8" s="35" t="s">
        <v>17</v>
      </c>
    </row>
    <row r="9" s="33" customFormat="1" ht="25" customHeight="1" spans="1:14">
      <c r="A9" s="35"/>
      <c r="B9" s="35"/>
      <c r="C9" s="35" t="s">
        <v>18</v>
      </c>
      <c r="D9" s="35"/>
      <c r="E9" s="35"/>
      <c r="F9" s="35"/>
      <c r="G9" s="35"/>
      <c r="H9" s="35"/>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60" customHeight="1" spans="1:14">
      <c r="A11" s="35"/>
      <c r="B11" s="35" t="s">
        <v>99</v>
      </c>
      <c r="C11" s="35"/>
      <c r="D11" s="35"/>
      <c r="E11" s="35"/>
      <c r="F11" s="35"/>
      <c r="G11" s="35"/>
      <c r="H11" s="60" t="s">
        <v>100</v>
      </c>
      <c r="I11" s="60"/>
      <c r="J11" s="60"/>
      <c r="K11" s="60"/>
      <c r="L11" s="60"/>
      <c r="M11" s="60"/>
      <c r="N11" s="60"/>
    </row>
    <row r="12" s="33" customFormat="1" ht="30" customHeight="1" spans="1:14">
      <c r="A12" s="37" t="s">
        <v>24</v>
      </c>
      <c r="B12" s="32" t="s">
        <v>25</v>
      </c>
      <c r="C12" s="32" t="s">
        <v>26</v>
      </c>
      <c r="D12" s="32" t="s">
        <v>27</v>
      </c>
      <c r="E12" s="32"/>
      <c r="F12" s="32"/>
      <c r="G12" s="32" t="s">
        <v>28</v>
      </c>
      <c r="H12" s="32" t="s">
        <v>29</v>
      </c>
      <c r="I12" s="32" t="s">
        <v>11</v>
      </c>
      <c r="J12" s="32"/>
      <c r="K12" s="32" t="s">
        <v>13</v>
      </c>
      <c r="L12" s="32"/>
      <c r="M12" s="32" t="s">
        <v>30</v>
      </c>
      <c r="N12" s="32"/>
    </row>
    <row r="13" s="33" customFormat="1" ht="30" customHeight="1" spans="1:14">
      <c r="A13" s="37"/>
      <c r="B13" s="32" t="s">
        <v>31</v>
      </c>
      <c r="C13" s="32" t="s">
        <v>32</v>
      </c>
      <c r="D13" s="38" t="s">
        <v>101</v>
      </c>
      <c r="E13" s="38"/>
      <c r="F13" s="38"/>
      <c r="G13" s="32">
        <v>50</v>
      </c>
      <c r="H13" s="32">
        <v>100</v>
      </c>
      <c r="I13" s="32">
        <v>10</v>
      </c>
      <c r="J13" s="32"/>
      <c r="K13" s="32">
        <v>10</v>
      </c>
      <c r="L13" s="32"/>
      <c r="M13" s="32" t="s">
        <v>102</v>
      </c>
      <c r="N13" s="32"/>
    </row>
    <row r="14" s="33" customFormat="1" ht="30" customHeight="1" spans="1:14">
      <c r="A14" s="37"/>
      <c r="B14" s="32"/>
      <c r="C14" s="32" t="s">
        <v>37</v>
      </c>
      <c r="D14" s="38" t="s">
        <v>103</v>
      </c>
      <c r="E14" s="38"/>
      <c r="F14" s="38"/>
      <c r="G14" s="32" t="s">
        <v>36</v>
      </c>
      <c r="H14" s="75">
        <v>1</v>
      </c>
      <c r="I14" s="32">
        <v>20</v>
      </c>
      <c r="J14" s="32"/>
      <c r="K14" s="32">
        <v>20</v>
      </c>
      <c r="L14" s="32"/>
      <c r="M14" s="32"/>
      <c r="N14" s="32"/>
    </row>
    <row r="15" s="33" customFormat="1" ht="30" customHeight="1" spans="1:14">
      <c r="A15" s="37"/>
      <c r="B15" s="32"/>
      <c r="C15" s="32" t="s">
        <v>40</v>
      </c>
      <c r="D15" s="38" t="s">
        <v>104</v>
      </c>
      <c r="E15" s="38"/>
      <c r="F15" s="38"/>
      <c r="G15" s="32" t="s">
        <v>42</v>
      </c>
      <c r="H15" s="32" t="s">
        <v>42</v>
      </c>
      <c r="I15" s="32">
        <v>10</v>
      </c>
      <c r="J15" s="32"/>
      <c r="K15" s="32">
        <v>10</v>
      </c>
      <c r="L15" s="32"/>
      <c r="M15" s="32"/>
      <c r="N15" s="32"/>
    </row>
    <row r="16" s="33" customFormat="1" ht="30" customHeight="1" spans="1:14">
      <c r="A16" s="37"/>
      <c r="B16" s="32"/>
      <c r="C16" s="32" t="s">
        <v>43</v>
      </c>
      <c r="D16" s="38" t="s">
        <v>44</v>
      </c>
      <c r="E16" s="38"/>
      <c r="F16" s="38"/>
      <c r="G16" s="32" t="s">
        <v>71</v>
      </c>
      <c r="H16" s="32" t="s">
        <v>71</v>
      </c>
      <c r="I16" s="32">
        <v>10</v>
      </c>
      <c r="J16" s="32"/>
      <c r="K16" s="32">
        <v>10</v>
      </c>
      <c r="L16" s="32"/>
      <c r="M16" s="32"/>
      <c r="N16" s="32"/>
    </row>
    <row r="17" s="33" customFormat="1" ht="30" customHeight="1" spans="1:14">
      <c r="A17" s="37"/>
      <c r="B17" s="32" t="s">
        <v>45</v>
      </c>
      <c r="C17" s="32" t="s">
        <v>46</v>
      </c>
      <c r="D17" s="38" t="s">
        <v>105</v>
      </c>
      <c r="E17" s="38"/>
      <c r="F17" s="38"/>
      <c r="G17" s="32" t="s">
        <v>106</v>
      </c>
      <c r="H17" s="32" t="s">
        <v>106</v>
      </c>
      <c r="I17" s="32">
        <v>10</v>
      </c>
      <c r="J17" s="32"/>
      <c r="K17" s="32">
        <v>10</v>
      </c>
      <c r="L17" s="32"/>
      <c r="M17" s="32"/>
      <c r="N17" s="32"/>
    </row>
    <row r="18" s="33" customFormat="1" ht="30" customHeight="1" spans="1:14">
      <c r="A18" s="37"/>
      <c r="B18" s="32"/>
      <c r="C18" s="32" t="s">
        <v>107</v>
      </c>
      <c r="D18" s="38" t="s">
        <v>108</v>
      </c>
      <c r="E18" s="38"/>
      <c r="F18" s="38"/>
      <c r="G18" s="142" t="s">
        <v>109</v>
      </c>
      <c r="H18" s="142" t="s">
        <v>109</v>
      </c>
      <c r="I18" s="32">
        <v>10</v>
      </c>
      <c r="J18" s="32"/>
      <c r="K18" s="32">
        <v>10</v>
      </c>
      <c r="L18" s="32"/>
      <c r="M18" s="32"/>
      <c r="N18" s="32"/>
    </row>
    <row r="19" s="33" customFormat="1" ht="36" customHeight="1" spans="1:14">
      <c r="A19" s="37"/>
      <c r="B19" s="32"/>
      <c r="C19" s="32" t="s">
        <v>51</v>
      </c>
      <c r="D19" s="38" t="s">
        <v>110</v>
      </c>
      <c r="E19" s="38"/>
      <c r="F19" s="38"/>
      <c r="G19" s="32" t="s">
        <v>111</v>
      </c>
      <c r="H19" s="32" t="s">
        <v>111</v>
      </c>
      <c r="I19" s="32">
        <v>10</v>
      </c>
      <c r="J19" s="32"/>
      <c r="K19" s="32">
        <v>10</v>
      </c>
      <c r="L19" s="32"/>
      <c r="M19" s="32"/>
      <c r="N19" s="32"/>
    </row>
    <row r="20" s="33" customFormat="1" ht="42" customHeight="1" spans="1:14">
      <c r="A20" s="37"/>
      <c r="B20" s="32" t="s">
        <v>54</v>
      </c>
      <c r="C20" s="32" t="s">
        <v>54</v>
      </c>
      <c r="D20" s="38" t="s">
        <v>112</v>
      </c>
      <c r="E20" s="38"/>
      <c r="F20" s="38"/>
      <c r="G20" s="32" t="s">
        <v>36</v>
      </c>
      <c r="H20" s="75">
        <v>0.95</v>
      </c>
      <c r="I20" s="32">
        <v>10</v>
      </c>
      <c r="J20" s="32"/>
      <c r="K20" s="32">
        <v>10</v>
      </c>
      <c r="L20" s="32"/>
      <c r="M20" s="32"/>
      <c r="N20" s="32"/>
    </row>
    <row r="21" s="33" customFormat="1" ht="15" customHeight="1" spans="1:14">
      <c r="A21" s="38" t="s">
        <v>57</v>
      </c>
      <c r="B21" s="38"/>
      <c r="C21" s="38"/>
      <c r="D21" s="38"/>
      <c r="E21" s="38"/>
      <c r="F21" s="38"/>
      <c r="G21" s="38"/>
      <c r="H21" s="38"/>
      <c r="I21" s="38">
        <v>90</v>
      </c>
      <c r="J21" s="38"/>
      <c r="K21" s="38">
        <v>90</v>
      </c>
      <c r="L21" s="38"/>
      <c r="M21" s="58">
        <v>94</v>
      </c>
      <c r="N21" s="58"/>
    </row>
    <row r="22" s="33" customFormat="1" spans="1:14">
      <c r="A22" s="48" t="s">
        <v>58</v>
      </c>
      <c r="B22" s="49" t="s">
        <v>59</v>
      </c>
      <c r="C22" s="50"/>
      <c r="D22" s="50"/>
      <c r="E22" s="50"/>
      <c r="F22" s="50"/>
      <c r="G22" s="50"/>
      <c r="H22" s="50"/>
      <c r="I22" s="50"/>
      <c r="J22" s="50"/>
      <c r="K22" s="50"/>
      <c r="L22" s="50"/>
      <c r="M22" s="50"/>
      <c r="N22" s="59"/>
    </row>
    <row r="23" s="33" customFormat="1" spans="1:14">
      <c r="A23" s="51" t="s">
        <v>60</v>
      </c>
      <c r="B23" s="51"/>
      <c r="C23" s="51"/>
      <c r="D23" s="51"/>
      <c r="E23" s="51"/>
      <c r="F23" s="51"/>
      <c r="G23" s="51"/>
      <c r="H23" s="51"/>
      <c r="I23" s="51"/>
      <c r="J23" s="51"/>
      <c r="K23" s="51"/>
      <c r="L23" s="51"/>
      <c r="M23" s="51"/>
      <c r="N23" s="51"/>
    </row>
    <row r="24" s="33" customFormat="1" ht="51.95" customHeight="1" spans="1:14">
      <c r="A24" s="51" t="s">
        <v>61</v>
      </c>
      <c r="B24" s="51"/>
      <c r="C24" s="51"/>
      <c r="D24" s="51"/>
      <c r="E24" s="51"/>
      <c r="F24" s="51"/>
      <c r="G24" s="51"/>
      <c r="H24" s="51"/>
      <c r="I24" s="51"/>
      <c r="J24" s="51"/>
      <c r="K24" s="51"/>
      <c r="L24" s="51"/>
      <c r="M24" s="51"/>
      <c r="N24" s="51"/>
    </row>
    <row r="25" s="33" customFormat="1" ht="41.1" customHeight="1" spans="1:14">
      <c r="A25" s="51" t="s">
        <v>62</v>
      </c>
      <c r="B25" s="51"/>
      <c r="C25" s="51"/>
      <c r="D25" s="51"/>
      <c r="E25" s="51"/>
      <c r="F25" s="51"/>
      <c r="G25" s="51"/>
      <c r="H25" s="51"/>
      <c r="I25" s="51"/>
      <c r="J25" s="51"/>
      <c r="K25" s="51"/>
      <c r="L25" s="51"/>
      <c r="M25" s="51"/>
      <c r="N25" s="51"/>
    </row>
    <row r="26" s="33" customFormat="1" ht="15.95" customHeight="1"/>
  </sheetData>
  <mergeCells count="87">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23:N23"/>
    <mergeCell ref="A24:N24"/>
    <mergeCell ref="A25:N25"/>
    <mergeCell ref="A10:A11"/>
    <mergeCell ref="A12:A20"/>
    <mergeCell ref="B13:B16"/>
    <mergeCell ref="B17:B19"/>
    <mergeCell ref="E4:E5"/>
    <mergeCell ref="N4:N5"/>
    <mergeCell ref="A4:B9"/>
    <mergeCell ref="C4:D5"/>
    <mergeCell ref="F4:G5"/>
    <mergeCell ref="H4:I5"/>
    <mergeCell ref="J4:K5"/>
    <mergeCell ref="L4:M5"/>
  </mergeCells>
  <pageMargins left="0.75" right="0.75" top="1" bottom="1" header="0.5" footer="0.5"/>
  <pageSetup paperSize="9" scale="81"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6"/>
  <sheetViews>
    <sheetView topLeftCell="A11" workbookViewId="0">
      <selection activeCell="Q23" sqref="Q23"/>
    </sheetView>
  </sheetViews>
  <sheetFormatPr defaultColWidth="9" defaultRowHeight="13.5"/>
  <cols>
    <col min="1" max="1" width="5.25833333333333" style="33" customWidth="1"/>
    <col min="2" max="2" width="9" style="33"/>
    <col min="3" max="3" width="12.9416666666667" style="33" customWidth="1"/>
    <col min="4" max="4" width="9" style="33"/>
    <col min="5" max="5" width="11.25" style="33" customWidth="1"/>
    <col min="6" max="6" width="5.375" style="33" customWidth="1"/>
    <col min="7" max="7" width="7.25" style="33" customWidth="1"/>
    <col min="8" max="8" width="13.3333333333333" style="33" customWidth="1"/>
    <col min="9" max="9" width="6.875" style="33" customWidth="1"/>
    <col min="10" max="10" width="0.875" style="33" customWidth="1"/>
    <col min="11" max="11" width="8" style="33" customWidth="1"/>
    <col min="12" max="12" width="1" style="33" customWidth="1"/>
    <col min="13" max="13" width="6.875" style="33" customWidth="1"/>
    <col min="14" max="14" width="10.25" style="33" customWidth="1"/>
    <col min="15" max="16384" width="9" style="33"/>
  </cols>
  <sheetData>
    <row r="1" s="33" customFormat="1" ht="42" customHeight="1" spans="1:14">
      <c r="A1" s="34" t="s">
        <v>0</v>
      </c>
      <c r="B1" s="34"/>
      <c r="C1" s="34"/>
      <c r="D1" s="34"/>
      <c r="E1" s="34"/>
      <c r="F1" s="34"/>
      <c r="G1" s="34"/>
      <c r="H1" s="34"/>
      <c r="I1" s="34"/>
      <c r="J1" s="34"/>
      <c r="K1" s="34"/>
      <c r="L1" s="34"/>
      <c r="M1" s="34"/>
      <c r="N1" s="34"/>
    </row>
    <row r="2" s="33" customFormat="1" ht="25" customHeight="1" spans="1:14">
      <c r="A2" s="35" t="s">
        <v>1</v>
      </c>
      <c r="B2" s="35"/>
      <c r="C2" s="142" t="s">
        <v>113</v>
      </c>
      <c r="D2" s="142"/>
      <c r="E2" s="142"/>
      <c r="F2" s="142"/>
      <c r="G2" s="142"/>
      <c r="H2" s="142"/>
      <c r="I2" s="142"/>
      <c r="J2" s="142"/>
      <c r="K2" s="142"/>
      <c r="L2" s="142"/>
      <c r="M2" s="142"/>
      <c r="N2" s="142"/>
    </row>
    <row r="3" s="33" customFormat="1" ht="25" customHeight="1" spans="1:14">
      <c r="A3" s="35" t="s">
        <v>3</v>
      </c>
      <c r="B3" s="35"/>
      <c r="C3" s="142"/>
      <c r="D3" s="142"/>
      <c r="E3" s="142"/>
      <c r="F3" s="142"/>
      <c r="G3" s="142"/>
      <c r="H3" s="142" t="s">
        <v>5</v>
      </c>
      <c r="I3" s="142"/>
      <c r="J3" s="142" t="s">
        <v>4</v>
      </c>
      <c r="K3" s="142"/>
      <c r="L3" s="142"/>
      <c r="M3" s="142"/>
      <c r="N3" s="142"/>
    </row>
    <row r="4" s="33" customFormat="1" ht="25" customHeight="1" spans="1:14">
      <c r="A4" s="35" t="s">
        <v>7</v>
      </c>
      <c r="B4" s="35"/>
      <c r="C4" s="142"/>
      <c r="D4" s="142"/>
      <c r="E4" s="142" t="s">
        <v>8</v>
      </c>
      <c r="F4" s="142" t="s">
        <v>9</v>
      </c>
      <c r="G4" s="142"/>
      <c r="H4" s="142" t="s">
        <v>10</v>
      </c>
      <c r="I4" s="142"/>
      <c r="J4" s="142" t="s">
        <v>11</v>
      </c>
      <c r="K4" s="142"/>
      <c r="L4" s="142" t="s">
        <v>12</v>
      </c>
      <c r="M4" s="142"/>
      <c r="N4" s="142" t="s">
        <v>13</v>
      </c>
    </row>
    <row r="5" s="33" customFormat="1" ht="25" customHeight="1" spans="1:14">
      <c r="A5" s="35"/>
      <c r="B5" s="35"/>
      <c r="C5" s="142"/>
      <c r="D5" s="142"/>
      <c r="E5" s="142"/>
      <c r="F5" s="142"/>
      <c r="G5" s="142"/>
      <c r="H5" s="142"/>
      <c r="I5" s="142"/>
      <c r="J5" s="142"/>
      <c r="K5" s="142"/>
      <c r="L5" s="142"/>
      <c r="M5" s="142"/>
      <c r="N5" s="142"/>
    </row>
    <row r="6" s="33" customFormat="1" ht="25" customHeight="1" spans="1:14">
      <c r="A6" s="35"/>
      <c r="B6" s="35"/>
      <c r="C6" s="36" t="s">
        <v>14</v>
      </c>
      <c r="D6" s="36"/>
      <c r="E6" s="35">
        <v>6</v>
      </c>
      <c r="F6" s="35">
        <v>6</v>
      </c>
      <c r="G6" s="35"/>
      <c r="H6" s="35">
        <v>6</v>
      </c>
      <c r="I6" s="35"/>
      <c r="J6" s="35">
        <v>10</v>
      </c>
      <c r="K6" s="35"/>
      <c r="L6" s="52">
        <f>H6/F6</f>
        <v>1</v>
      </c>
      <c r="M6" s="52"/>
      <c r="N6" s="53">
        <f>J6*L6</f>
        <v>10</v>
      </c>
    </row>
    <row r="7" s="33" customFormat="1" ht="25" customHeight="1" spans="1:14">
      <c r="A7" s="35"/>
      <c r="B7" s="35"/>
      <c r="C7" s="35" t="s">
        <v>15</v>
      </c>
      <c r="D7" s="35"/>
      <c r="E7" s="35">
        <v>6</v>
      </c>
      <c r="F7" s="35">
        <v>6</v>
      </c>
      <c r="G7" s="35"/>
      <c r="H7" s="35">
        <v>6</v>
      </c>
      <c r="I7" s="35"/>
      <c r="J7" s="35">
        <v>10</v>
      </c>
      <c r="K7" s="35"/>
      <c r="L7" s="52">
        <f>H7/F7</f>
        <v>1</v>
      </c>
      <c r="M7" s="52"/>
      <c r="N7" s="53">
        <f>J7*L7</f>
        <v>10</v>
      </c>
    </row>
    <row r="8" s="33" customFormat="1" ht="25" customHeight="1" spans="1:14">
      <c r="A8" s="35"/>
      <c r="B8" s="35"/>
      <c r="C8" s="35" t="s">
        <v>16</v>
      </c>
      <c r="D8" s="35"/>
      <c r="E8" s="35"/>
      <c r="F8" s="35"/>
      <c r="G8" s="35"/>
      <c r="H8" s="35"/>
      <c r="I8" s="35"/>
      <c r="J8" s="35" t="s">
        <v>17</v>
      </c>
      <c r="K8" s="35"/>
      <c r="L8" s="35"/>
      <c r="M8" s="35"/>
      <c r="N8" s="35" t="s">
        <v>17</v>
      </c>
    </row>
    <row r="9" s="33" customFormat="1" ht="25" customHeight="1" spans="1:14">
      <c r="A9" s="35"/>
      <c r="B9" s="35"/>
      <c r="C9" s="35" t="s">
        <v>18</v>
      </c>
      <c r="D9" s="35"/>
      <c r="E9" s="35"/>
      <c r="F9" s="35"/>
      <c r="G9" s="35"/>
      <c r="H9" s="35"/>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60" customHeight="1" spans="1:14">
      <c r="A11" s="35"/>
      <c r="B11" s="35" t="s">
        <v>114</v>
      </c>
      <c r="C11" s="35"/>
      <c r="D11" s="35"/>
      <c r="E11" s="35"/>
      <c r="F11" s="35"/>
      <c r="G11" s="35"/>
      <c r="H11" s="60" t="s">
        <v>115</v>
      </c>
      <c r="I11" s="60"/>
      <c r="J11" s="60"/>
      <c r="K11" s="60"/>
      <c r="L11" s="60"/>
      <c r="M11" s="60"/>
      <c r="N11" s="60"/>
    </row>
    <row r="12" s="33" customFormat="1" ht="30" customHeight="1" spans="1:14">
      <c r="A12" s="37" t="s">
        <v>24</v>
      </c>
      <c r="B12" s="32" t="s">
        <v>25</v>
      </c>
      <c r="C12" s="32" t="s">
        <v>26</v>
      </c>
      <c r="D12" s="32" t="s">
        <v>27</v>
      </c>
      <c r="E12" s="32"/>
      <c r="F12" s="32"/>
      <c r="G12" s="32" t="s">
        <v>28</v>
      </c>
      <c r="H12" s="32" t="s">
        <v>29</v>
      </c>
      <c r="I12" s="32" t="s">
        <v>11</v>
      </c>
      <c r="J12" s="32"/>
      <c r="K12" s="32" t="s">
        <v>13</v>
      </c>
      <c r="L12" s="32"/>
      <c r="M12" s="32" t="s">
        <v>116</v>
      </c>
      <c r="N12" s="32"/>
    </row>
    <row r="13" s="33" customFormat="1" ht="30" customHeight="1" spans="1:14">
      <c r="A13" s="37"/>
      <c r="B13" s="32" t="s">
        <v>31</v>
      </c>
      <c r="C13" s="32" t="s">
        <v>32</v>
      </c>
      <c r="D13" s="38" t="s">
        <v>117</v>
      </c>
      <c r="E13" s="38"/>
      <c r="F13" s="38"/>
      <c r="G13" s="32">
        <v>1</v>
      </c>
      <c r="H13" s="32">
        <v>100</v>
      </c>
      <c r="I13" s="32">
        <v>10</v>
      </c>
      <c r="J13" s="32"/>
      <c r="K13" s="32">
        <v>10</v>
      </c>
      <c r="L13" s="32"/>
      <c r="M13" s="32"/>
      <c r="N13" s="32"/>
    </row>
    <row r="14" s="33" customFormat="1" ht="30" customHeight="1" spans="1:14">
      <c r="A14" s="37"/>
      <c r="B14" s="32"/>
      <c r="C14" s="32" t="s">
        <v>37</v>
      </c>
      <c r="D14" s="38" t="s">
        <v>118</v>
      </c>
      <c r="E14" s="38"/>
      <c r="F14" s="38"/>
      <c r="G14" s="32" t="s">
        <v>36</v>
      </c>
      <c r="H14" s="75">
        <v>1</v>
      </c>
      <c r="I14" s="32">
        <v>20</v>
      </c>
      <c r="J14" s="32"/>
      <c r="K14" s="32">
        <v>20</v>
      </c>
      <c r="L14" s="32"/>
      <c r="M14" s="32"/>
      <c r="N14" s="32"/>
    </row>
    <row r="15" s="33" customFormat="1" ht="30" customHeight="1" spans="1:14">
      <c r="A15" s="37"/>
      <c r="B15" s="32"/>
      <c r="C15" s="32" t="s">
        <v>40</v>
      </c>
      <c r="D15" s="38" t="s">
        <v>119</v>
      </c>
      <c r="E15" s="38"/>
      <c r="F15" s="38"/>
      <c r="G15" s="32" t="s">
        <v>42</v>
      </c>
      <c r="H15" s="32" t="s">
        <v>42</v>
      </c>
      <c r="I15" s="32">
        <v>10</v>
      </c>
      <c r="J15" s="32"/>
      <c r="K15" s="32">
        <v>10</v>
      </c>
      <c r="L15" s="32"/>
      <c r="M15" s="32"/>
      <c r="N15" s="32"/>
    </row>
    <row r="16" s="33" customFormat="1" ht="30" customHeight="1" spans="1:14">
      <c r="A16" s="37"/>
      <c r="B16" s="32"/>
      <c r="C16" s="32" t="s">
        <v>43</v>
      </c>
      <c r="D16" s="38" t="s">
        <v>44</v>
      </c>
      <c r="E16" s="38"/>
      <c r="F16" s="38"/>
      <c r="G16" s="32" t="s">
        <v>71</v>
      </c>
      <c r="H16" s="32" t="s">
        <v>71</v>
      </c>
      <c r="I16" s="32">
        <v>10</v>
      </c>
      <c r="J16" s="32"/>
      <c r="K16" s="32">
        <v>10</v>
      </c>
      <c r="L16" s="32"/>
      <c r="M16" s="32"/>
      <c r="N16" s="32"/>
    </row>
    <row r="17" s="33" customFormat="1" ht="30" customHeight="1" spans="1:14">
      <c r="A17" s="37"/>
      <c r="B17" s="32" t="s">
        <v>45</v>
      </c>
      <c r="C17" s="32" t="s">
        <v>46</v>
      </c>
      <c r="D17" s="38" t="s">
        <v>120</v>
      </c>
      <c r="E17" s="38"/>
      <c r="F17" s="38"/>
      <c r="G17" s="32" t="s">
        <v>106</v>
      </c>
      <c r="H17" s="32" t="s">
        <v>106</v>
      </c>
      <c r="I17" s="32">
        <v>10</v>
      </c>
      <c r="J17" s="32"/>
      <c r="K17" s="32">
        <v>10</v>
      </c>
      <c r="L17" s="32"/>
      <c r="M17" s="32"/>
      <c r="N17" s="32"/>
    </row>
    <row r="18" s="33" customFormat="1" ht="30" customHeight="1" spans="1:14">
      <c r="A18" s="37"/>
      <c r="B18" s="32"/>
      <c r="C18" s="32" t="s">
        <v>107</v>
      </c>
      <c r="D18" s="38" t="s">
        <v>121</v>
      </c>
      <c r="E18" s="38"/>
      <c r="F18" s="38"/>
      <c r="G18" s="142" t="s">
        <v>109</v>
      </c>
      <c r="H18" s="142" t="s">
        <v>109</v>
      </c>
      <c r="I18" s="32">
        <v>10</v>
      </c>
      <c r="J18" s="32"/>
      <c r="K18" s="32">
        <v>10</v>
      </c>
      <c r="L18" s="32"/>
      <c r="M18" s="32"/>
      <c r="N18" s="32"/>
    </row>
    <row r="19" s="33" customFormat="1" ht="36" customHeight="1" spans="1:14">
      <c r="A19" s="37"/>
      <c r="B19" s="32"/>
      <c r="C19" s="32" t="s">
        <v>51</v>
      </c>
      <c r="D19" s="38" t="s">
        <v>122</v>
      </c>
      <c r="E19" s="38"/>
      <c r="F19" s="38"/>
      <c r="G19" s="32" t="s">
        <v>111</v>
      </c>
      <c r="H19" s="32" t="s">
        <v>111</v>
      </c>
      <c r="I19" s="32">
        <v>10</v>
      </c>
      <c r="J19" s="32"/>
      <c r="K19" s="32">
        <v>10</v>
      </c>
      <c r="L19" s="32"/>
      <c r="M19" s="32"/>
      <c r="N19" s="32"/>
    </row>
    <row r="20" s="33" customFormat="1" ht="42" customHeight="1" spans="1:14">
      <c r="A20" s="37"/>
      <c r="B20" s="32" t="s">
        <v>54</v>
      </c>
      <c r="C20" s="32" t="s">
        <v>54</v>
      </c>
      <c r="D20" s="38" t="s">
        <v>112</v>
      </c>
      <c r="E20" s="38"/>
      <c r="F20" s="38"/>
      <c r="G20" s="32" t="s">
        <v>36</v>
      </c>
      <c r="H20" s="75">
        <v>0.95</v>
      </c>
      <c r="I20" s="32">
        <v>10</v>
      </c>
      <c r="J20" s="32"/>
      <c r="K20" s="32">
        <v>10</v>
      </c>
      <c r="L20" s="32"/>
      <c r="M20" s="32"/>
      <c r="N20" s="32"/>
    </row>
    <row r="21" s="33" customFormat="1" ht="15" customHeight="1" spans="1:14">
      <c r="A21" s="38" t="s">
        <v>57</v>
      </c>
      <c r="B21" s="38"/>
      <c r="C21" s="38"/>
      <c r="D21" s="38"/>
      <c r="E21" s="38"/>
      <c r="F21" s="38"/>
      <c r="G21" s="38"/>
      <c r="H21" s="38"/>
      <c r="I21" s="38">
        <v>90</v>
      </c>
      <c r="J21" s="38"/>
      <c r="K21" s="38">
        <v>90</v>
      </c>
      <c r="L21" s="38"/>
      <c r="M21" s="58">
        <v>100</v>
      </c>
      <c r="N21" s="58"/>
    </row>
    <row r="22" s="33" customFormat="1" spans="1:14">
      <c r="A22" s="48" t="s">
        <v>58</v>
      </c>
      <c r="B22" s="49" t="s">
        <v>59</v>
      </c>
      <c r="C22" s="50"/>
      <c r="D22" s="50"/>
      <c r="E22" s="50"/>
      <c r="F22" s="50"/>
      <c r="G22" s="50"/>
      <c r="H22" s="50"/>
      <c r="I22" s="50"/>
      <c r="J22" s="50"/>
      <c r="K22" s="50"/>
      <c r="L22" s="50"/>
      <c r="M22" s="50"/>
      <c r="N22" s="59"/>
    </row>
    <row r="23" s="33" customFormat="1" spans="1:14">
      <c r="A23" s="51" t="s">
        <v>60</v>
      </c>
      <c r="B23" s="51"/>
      <c r="C23" s="51"/>
      <c r="D23" s="51"/>
      <c r="E23" s="51"/>
      <c r="F23" s="51"/>
      <c r="G23" s="51"/>
      <c r="H23" s="51"/>
      <c r="I23" s="51"/>
      <c r="J23" s="51"/>
      <c r="K23" s="51"/>
      <c r="L23" s="51"/>
      <c r="M23" s="51"/>
      <c r="N23" s="51"/>
    </row>
    <row r="24" s="33" customFormat="1" ht="51.95" customHeight="1" spans="1:14">
      <c r="A24" s="51" t="s">
        <v>61</v>
      </c>
      <c r="B24" s="51"/>
      <c r="C24" s="51"/>
      <c r="D24" s="51"/>
      <c r="E24" s="51"/>
      <c r="F24" s="51"/>
      <c r="G24" s="51"/>
      <c r="H24" s="51"/>
      <c r="I24" s="51"/>
      <c r="J24" s="51"/>
      <c r="K24" s="51"/>
      <c r="L24" s="51"/>
      <c r="M24" s="51"/>
      <c r="N24" s="51"/>
    </row>
    <row r="25" s="33" customFormat="1" ht="41.1" customHeight="1" spans="1:14">
      <c r="A25" s="51" t="s">
        <v>62</v>
      </c>
      <c r="B25" s="51"/>
      <c r="C25" s="51"/>
      <c r="D25" s="51"/>
      <c r="E25" s="51"/>
      <c r="F25" s="51"/>
      <c r="G25" s="51"/>
      <c r="H25" s="51"/>
      <c r="I25" s="51"/>
      <c r="J25" s="51"/>
      <c r="K25" s="51"/>
      <c r="L25" s="51"/>
      <c r="M25" s="51"/>
      <c r="N25" s="51"/>
    </row>
    <row r="26" s="33" customFormat="1" ht="15.95" customHeight="1"/>
  </sheetData>
  <mergeCells count="87">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23:N23"/>
    <mergeCell ref="A24:N24"/>
    <mergeCell ref="A25:N25"/>
    <mergeCell ref="A10:A11"/>
    <mergeCell ref="A12:A20"/>
    <mergeCell ref="B13:B16"/>
    <mergeCell ref="B17:B19"/>
    <mergeCell ref="E4:E5"/>
    <mergeCell ref="N4:N5"/>
    <mergeCell ref="A4:B9"/>
    <mergeCell ref="C4:D5"/>
    <mergeCell ref="F4:G5"/>
    <mergeCell ref="H4:I5"/>
    <mergeCell ref="J4:K5"/>
    <mergeCell ref="L4:M5"/>
  </mergeCells>
  <pageMargins left="0.75" right="0.75" top="1" bottom="1" header="0.5" footer="0.5"/>
  <pageSetup paperSize="9" scale="82"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6"/>
  <sheetViews>
    <sheetView topLeftCell="A2" workbookViewId="0">
      <selection activeCell="C2" sqref="C2:N2"/>
    </sheetView>
  </sheetViews>
  <sheetFormatPr defaultColWidth="9" defaultRowHeight="13.5"/>
  <cols>
    <col min="1" max="1" width="5.25833333333333" style="33" customWidth="1"/>
    <col min="2" max="2" width="9" style="33"/>
    <col min="3" max="3" width="7.25833333333333" style="33" customWidth="1"/>
    <col min="4" max="4" width="9" style="33"/>
    <col min="5" max="5" width="12.375" style="33" customWidth="1"/>
    <col min="6" max="6" width="2.375" style="33" customWidth="1"/>
    <col min="7" max="7" width="10.875" style="33" customWidth="1"/>
    <col min="8" max="8" width="10.125" style="33" customWidth="1"/>
    <col min="9" max="9" width="6.875" style="33" customWidth="1"/>
    <col min="10" max="10" width="0.875" style="33" customWidth="1"/>
    <col min="11" max="11" width="8" style="33" customWidth="1"/>
    <col min="12" max="12" width="1" style="33" customWidth="1"/>
    <col min="13" max="13" width="6.875" style="33" customWidth="1"/>
    <col min="14" max="14" width="12.875" style="33" customWidth="1"/>
    <col min="15" max="16384" width="9" style="33"/>
  </cols>
  <sheetData>
    <row r="1" s="33" customFormat="1" ht="42" customHeight="1" spans="1:14">
      <c r="A1" s="34" t="s">
        <v>0</v>
      </c>
      <c r="B1" s="34"/>
      <c r="C1" s="34"/>
      <c r="D1" s="34"/>
      <c r="E1" s="34"/>
      <c r="F1" s="34"/>
      <c r="G1" s="34"/>
      <c r="H1" s="34"/>
      <c r="I1" s="34"/>
      <c r="J1" s="34"/>
      <c r="K1" s="34"/>
      <c r="L1" s="34"/>
      <c r="M1" s="34"/>
      <c r="N1" s="34"/>
    </row>
    <row r="2" s="33" customFormat="1" ht="25" customHeight="1" spans="1:14">
      <c r="A2" s="35" t="s">
        <v>1</v>
      </c>
      <c r="B2" s="35"/>
      <c r="C2" s="35" t="s">
        <v>123</v>
      </c>
      <c r="D2" s="35"/>
      <c r="E2" s="35"/>
      <c r="F2" s="35"/>
      <c r="G2" s="35"/>
      <c r="H2" s="35"/>
      <c r="I2" s="35"/>
      <c r="J2" s="35"/>
      <c r="K2" s="35"/>
      <c r="L2" s="35"/>
      <c r="M2" s="35"/>
      <c r="N2" s="35"/>
    </row>
    <row r="3" s="33" customFormat="1" ht="25" customHeight="1" spans="1:14">
      <c r="A3" s="35" t="s">
        <v>3</v>
      </c>
      <c r="B3" s="35"/>
      <c r="C3" s="35" t="s">
        <v>4</v>
      </c>
      <c r="D3" s="35"/>
      <c r="E3" s="35"/>
      <c r="F3" s="35"/>
      <c r="G3" s="35"/>
      <c r="H3" s="35" t="s">
        <v>5</v>
      </c>
      <c r="I3" s="35"/>
      <c r="J3" s="35" t="s">
        <v>124</v>
      </c>
      <c r="K3" s="35"/>
      <c r="L3" s="35"/>
      <c r="M3" s="35"/>
      <c r="N3" s="35"/>
    </row>
    <row r="4" s="33" customFormat="1" ht="25" customHeight="1" spans="1:14">
      <c r="A4" s="35" t="s">
        <v>7</v>
      </c>
      <c r="B4" s="35"/>
      <c r="C4" s="35"/>
      <c r="D4" s="35"/>
      <c r="E4" s="35" t="s">
        <v>8</v>
      </c>
      <c r="F4" s="35" t="s">
        <v>9</v>
      </c>
      <c r="G4" s="35"/>
      <c r="H4" s="35" t="s">
        <v>10</v>
      </c>
      <c r="I4" s="35"/>
      <c r="J4" s="35" t="s">
        <v>11</v>
      </c>
      <c r="K4" s="35"/>
      <c r="L4" s="35" t="s">
        <v>12</v>
      </c>
      <c r="M4" s="35"/>
      <c r="N4" s="35" t="s">
        <v>13</v>
      </c>
    </row>
    <row r="5" s="33" customFormat="1" ht="25" customHeight="1" spans="1:14">
      <c r="A5" s="35"/>
      <c r="B5" s="35"/>
      <c r="C5" s="35"/>
      <c r="D5" s="35"/>
      <c r="E5" s="35"/>
      <c r="F5" s="35"/>
      <c r="G5" s="35"/>
      <c r="H5" s="35"/>
      <c r="I5" s="35"/>
      <c r="J5" s="35"/>
      <c r="K5" s="35"/>
      <c r="L5" s="35"/>
      <c r="M5" s="35"/>
      <c r="N5" s="35"/>
    </row>
    <row r="6" s="33" customFormat="1" ht="25" customHeight="1" spans="1:14">
      <c r="A6" s="35"/>
      <c r="B6" s="35"/>
      <c r="C6" s="36" t="s">
        <v>14</v>
      </c>
      <c r="D6" s="36"/>
      <c r="E6" s="35">
        <v>2500</v>
      </c>
      <c r="F6" s="35">
        <v>2500</v>
      </c>
      <c r="G6" s="35"/>
      <c r="H6" s="35">
        <v>500</v>
      </c>
      <c r="I6" s="35"/>
      <c r="J6" s="35">
        <v>10</v>
      </c>
      <c r="K6" s="35"/>
      <c r="L6" s="52">
        <f>H6/F6</f>
        <v>0.2</v>
      </c>
      <c r="M6" s="52"/>
      <c r="N6" s="53">
        <f>J6*L6</f>
        <v>2</v>
      </c>
    </row>
    <row r="7" s="33" customFormat="1" ht="25" customHeight="1" spans="1:14">
      <c r="A7" s="35"/>
      <c r="B7" s="35"/>
      <c r="C7" s="35" t="s">
        <v>15</v>
      </c>
      <c r="D7" s="35"/>
      <c r="E7" s="35">
        <v>2500</v>
      </c>
      <c r="F7" s="35">
        <v>2500</v>
      </c>
      <c r="G7" s="35"/>
      <c r="H7" s="35">
        <v>500</v>
      </c>
      <c r="I7" s="35"/>
      <c r="J7" s="35">
        <v>10</v>
      </c>
      <c r="K7" s="35"/>
      <c r="L7" s="52">
        <f>H7/F7</f>
        <v>0.2</v>
      </c>
      <c r="M7" s="52"/>
      <c r="N7" s="53">
        <f>J7*L7</f>
        <v>2</v>
      </c>
    </row>
    <row r="8" s="33" customFormat="1" ht="25" customHeight="1" spans="1:14">
      <c r="A8" s="35"/>
      <c r="B8" s="35"/>
      <c r="C8" s="35" t="s">
        <v>16</v>
      </c>
      <c r="D8" s="35"/>
      <c r="E8" s="35">
        <v>0</v>
      </c>
      <c r="F8" s="35">
        <v>0</v>
      </c>
      <c r="G8" s="35"/>
      <c r="H8" s="35">
        <v>0</v>
      </c>
      <c r="I8" s="35"/>
      <c r="J8" s="35" t="s">
        <v>17</v>
      </c>
      <c r="K8" s="35"/>
      <c r="L8" s="35"/>
      <c r="M8" s="35"/>
      <c r="N8" s="35" t="s">
        <v>17</v>
      </c>
    </row>
    <row r="9" s="33" customFormat="1" ht="25" customHeight="1" spans="1:14">
      <c r="A9" s="35"/>
      <c r="B9" s="35"/>
      <c r="C9" s="35" t="s">
        <v>18</v>
      </c>
      <c r="D9" s="35"/>
      <c r="E9" s="35">
        <v>0</v>
      </c>
      <c r="F9" s="35">
        <v>0</v>
      </c>
      <c r="G9" s="35"/>
      <c r="H9" s="35">
        <v>0</v>
      </c>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60" customHeight="1" spans="1:14">
      <c r="A11" s="35"/>
      <c r="B11" s="35" t="s">
        <v>125</v>
      </c>
      <c r="C11" s="35"/>
      <c r="D11" s="35"/>
      <c r="E11" s="35"/>
      <c r="F11" s="35"/>
      <c r="G11" s="35"/>
      <c r="H11" s="35" t="s">
        <v>125</v>
      </c>
      <c r="I11" s="35"/>
      <c r="J11" s="35"/>
      <c r="K11" s="35"/>
      <c r="L11" s="35"/>
      <c r="M11" s="35"/>
      <c r="N11" s="35"/>
    </row>
    <row r="12" s="33" customFormat="1" ht="30" customHeight="1" spans="1:14">
      <c r="A12" s="37" t="s">
        <v>24</v>
      </c>
      <c r="B12" s="32" t="s">
        <v>25</v>
      </c>
      <c r="C12" s="32" t="s">
        <v>26</v>
      </c>
      <c r="D12" s="32" t="s">
        <v>27</v>
      </c>
      <c r="E12" s="32"/>
      <c r="F12" s="32"/>
      <c r="G12" s="32" t="s">
        <v>28</v>
      </c>
      <c r="H12" s="32" t="s">
        <v>29</v>
      </c>
      <c r="I12" s="32" t="s">
        <v>11</v>
      </c>
      <c r="J12" s="32"/>
      <c r="K12" s="32" t="s">
        <v>13</v>
      </c>
      <c r="L12" s="32"/>
      <c r="M12" s="32" t="s">
        <v>30</v>
      </c>
      <c r="N12" s="32"/>
    </row>
    <row r="13" s="33" customFormat="1" ht="30" customHeight="1" spans="1:14">
      <c r="A13" s="37"/>
      <c r="B13" s="32" t="s">
        <v>31</v>
      </c>
      <c r="C13" s="32" t="s">
        <v>32</v>
      </c>
      <c r="D13" s="61" t="s">
        <v>126</v>
      </c>
      <c r="E13" s="61"/>
      <c r="F13" s="61"/>
      <c r="G13" s="38">
        <v>1</v>
      </c>
      <c r="H13" s="32">
        <v>1</v>
      </c>
      <c r="I13" s="32">
        <v>10</v>
      </c>
      <c r="J13" s="32"/>
      <c r="K13" s="32">
        <v>10</v>
      </c>
      <c r="L13" s="32"/>
      <c r="M13" s="32"/>
      <c r="N13" s="32"/>
    </row>
    <row r="14" s="33" customFormat="1" ht="30" customHeight="1" spans="1:14">
      <c r="A14" s="37"/>
      <c r="B14" s="32"/>
      <c r="C14" s="32" t="s">
        <v>37</v>
      </c>
      <c r="D14" s="61" t="s">
        <v>127</v>
      </c>
      <c r="E14" s="61"/>
      <c r="F14" s="61"/>
      <c r="G14" s="38" t="s">
        <v>39</v>
      </c>
      <c r="H14" s="38" t="s">
        <v>39</v>
      </c>
      <c r="I14" s="32">
        <v>10</v>
      </c>
      <c r="J14" s="32"/>
      <c r="K14" s="32">
        <v>10</v>
      </c>
      <c r="L14" s="32"/>
      <c r="M14" s="32"/>
      <c r="N14" s="32"/>
    </row>
    <row r="15" s="33" customFormat="1" ht="30" customHeight="1" spans="1:14">
      <c r="A15" s="37"/>
      <c r="B15" s="32"/>
      <c r="C15" s="32" t="s">
        <v>40</v>
      </c>
      <c r="D15" s="61" t="s">
        <v>128</v>
      </c>
      <c r="E15" s="61"/>
      <c r="F15" s="61"/>
      <c r="G15" s="38" t="s">
        <v>42</v>
      </c>
      <c r="H15" s="38" t="s">
        <v>42</v>
      </c>
      <c r="I15" s="32">
        <v>10</v>
      </c>
      <c r="J15" s="32"/>
      <c r="K15" s="32">
        <v>10</v>
      </c>
      <c r="L15" s="32"/>
      <c r="M15" s="32"/>
      <c r="N15" s="32"/>
    </row>
    <row r="16" s="33" customFormat="1" ht="30" customHeight="1" spans="1:14">
      <c r="A16" s="37"/>
      <c r="B16" s="32"/>
      <c r="C16" s="32" t="s">
        <v>43</v>
      </c>
      <c r="D16" s="61" t="s">
        <v>129</v>
      </c>
      <c r="E16" s="61"/>
      <c r="F16" s="61"/>
      <c r="G16" s="38" t="s">
        <v>71</v>
      </c>
      <c r="H16" s="38" t="s">
        <v>71</v>
      </c>
      <c r="I16" s="32">
        <v>20</v>
      </c>
      <c r="J16" s="32"/>
      <c r="K16" s="32">
        <v>20</v>
      </c>
      <c r="L16" s="32"/>
      <c r="M16" s="32"/>
      <c r="N16" s="32"/>
    </row>
    <row r="17" s="33" customFormat="1" ht="30" customHeight="1" spans="1:14">
      <c r="A17" s="37"/>
      <c r="B17" s="32" t="s">
        <v>45</v>
      </c>
      <c r="C17" s="65" t="s">
        <v>46</v>
      </c>
      <c r="D17" s="61" t="s">
        <v>130</v>
      </c>
      <c r="E17" s="61"/>
      <c r="F17" s="61"/>
      <c r="G17" s="38" t="s">
        <v>131</v>
      </c>
      <c r="H17" s="38" t="s">
        <v>131</v>
      </c>
      <c r="I17" s="32">
        <v>10</v>
      </c>
      <c r="J17" s="32"/>
      <c r="K17" s="32">
        <v>10</v>
      </c>
      <c r="L17" s="32"/>
      <c r="M17" s="32"/>
      <c r="N17" s="32"/>
    </row>
    <row r="18" s="33" customFormat="1" ht="30" customHeight="1" spans="1:14">
      <c r="A18" s="37"/>
      <c r="B18" s="32"/>
      <c r="C18" s="65" t="s">
        <v>107</v>
      </c>
      <c r="D18" s="61" t="s">
        <v>132</v>
      </c>
      <c r="E18" s="61"/>
      <c r="F18" s="61"/>
      <c r="G18" s="38" t="s">
        <v>133</v>
      </c>
      <c r="H18" s="38" t="s">
        <v>133</v>
      </c>
      <c r="I18" s="32">
        <v>10</v>
      </c>
      <c r="J18" s="32"/>
      <c r="K18" s="32">
        <v>10</v>
      </c>
      <c r="L18" s="32"/>
      <c r="M18" s="32"/>
      <c r="N18" s="32"/>
    </row>
    <row r="19" s="33" customFormat="1" ht="30" customHeight="1" spans="1:14">
      <c r="A19" s="37"/>
      <c r="B19" s="32"/>
      <c r="C19" s="32" t="s">
        <v>51</v>
      </c>
      <c r="D19" s="61" t="s">
        <v>134</v>
      </c>
      <c r="E19" s="61"/>
      <c r="F19" s="61"/>
      <c r="G19" s="38" t="s">
        <v>135</v>
      </c>
      <c r="H19" s="38" t="s">
        <v>135</v>
      </c>
      <c r="I19" s="32">
        <v>10</v>
      </c>
      <c r="J19" s="32"/>
      <c r="K19" s="32">
        <v>10</v>
      </c>
      <c r="L19" s="32"/>
      <c r="M19" s="32"/>
      <c r="N19" s="32"/>
    </row>
    <row r="20" s="33" customFormat="1" ht="42" customHeight="1" spans="1:14">
      <c r="A20" s="37"/>
      <c r="B20" s="32" t="s">
        <v>54</v>
      </c>
      <c r="C20" s="32" t="s">
        <v>54</v>
      </c>
      <c r="D20" s="61" t="s">
        <v>136</v>
      </c>
      <c r="E20" s="61"/>
      <c r="F20" s="61"/>
      <c r="G20" s="38" t="s">
        <v>36</v>
      </c>
      <c r="H20" s="38" t="s">
        <v>36</v>
      </c>
      <c r="I20" s="32">
        <v>10</v>
      </c>
      <c r="J20" s="32"/>
      <c r="K20" s="32">
        <v>10</v>
      </c>
      <c r="L20" s="32"/>
      <c r="M20" s="32"/>
      <c r="N20" s="32"/>
    </row>
    <row r="21" s="33" customFormat="1" ht="15" customHeight="1" spans="1:14">
      <c r="A21" s="38" t="s">
        <v>57</v>
      </c>
      <c r="B21" s="38"/>
      <c r="C21" s="38"/>
      <c r="D21" s="38"/>
      <c r="E21" s="38"/>
      <c r="F21" s="38"/>
      <c r="G21" s="38"/>
      <c r="H21" s="38"/>
      <c r="I21" s="38">
        <v>100</v>
      </c>
      <c r="J21" s="38"/>
      <c r="K21" s="38">
        <v>92</v>
      </c>
      <c r="L21" s="38"/>
      <c r="M21" s="141" t="s">
        <v>137</v>
      </c>
      <c r="N21" s="141"/>
    </row>
    <row r="22" s="33" customFormat="1" spans="1:14">
      <c r="A22" s="48" t="s">
        <v>58</v>
      </c>
      <c r="B22" s="49" t="s">
        <v>59</v>
      </c>
      <c r="C22" s="50"/>
      <c r="D22" s="50"/>
      <c r="E22" s="50"/>
      <c r="F22" s="50"/>
      <c r="G22" s="50"/>
      <c r="H22" s="50"/>
      <c r="I22" s="50"/>
      <c r="J22" s="50"/>
      <c r="K22" s="50"/>
      <c r="L22" s="50"/>
      <c r="M22" s="50"/>
      <c r="N22" s="59"/>
    </row>
    <row r="23" s="33" customFormat="1" spans="1:14">
      <c r="A23" s="51" t="s">
        <v>60</v>
      </c>
      <c r="B23" s="51"/>
      <c r="C23" s="51"/>
      <c r="D23" s="51"/>
      <c r="E23" s="51"/>
      <c r="F23" s="51"/>
      <c r="G23" s="51"/>
      <c r="H23" s="51"/>
      <c r="I23" s="51"/>
      <c r="J23" s="51"/>
      <c r="K23" s="51"/>
      <c r="L23" s="51"/>
      <c r="M23" s="51"/>
      <c r="N23" s="51"/>
    </row>
    <row r="24" s="33" customFormat="1" ht="51.95" customHeight="1" spans="1:14">
      <c r="A24" s="51" t="s">
        <v>61</v>
      </c>
      <c r="B24" s="51"/>
      <c r="C24" s="51"/>
      <c r="D24" s="51"/>
      <c r="E24" s="51"/>
      <c r="F24" s="51"/>
      <c r="G24" s="51"/>
      <c r="H24" s="51"/>
      <c r="I24" s="51"/>
      <c r="J24" s="51"/>
      <c r="K24" s="51"/>
      <c r="L24" s="51"/>
      <c r="M24" s="51"/>
      <c r="N24" s="51"/>
    </row>
    <row r="25" s="33" customFormat="1" ht="41.1" customHeight="1" spans="1:14">
      <c r="A25" s="51" t="s">
        <v>62</v>
      </c>
      <c r="B25" s="51"/>
      <c r="C25" s="51"/>
      <c r="D25" s="51"/>
      <c r="E25" s="51"/>
      <c r="F25" s="51"/>
      <c r="G25" s="51"/>
      <c r="H25" s="51"/>
      <c r="I25" s="51"/>
      <c r="J25" s="51"/>
      <c r="K25" s="51"/>
      <c r="L25" s="51"/>
      <c r="M25" s="51"/>
      <c r="N25" s="51"/>
    </row>
    <row r="26" s="33" customFormat="1" ht="15.95" customHeight="1"/>
  </sheetData>
  <mergeCells count="87">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23:N23"/>
    <mergeCell ref="A24:N24"/>
    <mergeCell ref="A25:N25"/>
    <mergeCell ref="A10:A11"/>
    <mergeCell ref="A12:A20"/>
    <mergeCell ref="B13:B16"/>
    <mergeCell ref="B17:B19"/>
    <mergeCell ref="E4:E5"/>
    <mergeCell ref="N4:N5"/>
    <mergeCell ref="A4:B9"/>
    <mergeCell ref="C4:D5"/>
    <mergeCell ref="F4:G5"/>
    <mergeCell ref="H4:I5"/>
    <mergeCell ref="J4:K5"/>
    <mergeCell ref="L4:M5"/>
  </mergeCells>
  <pageMargins left="0.75" right="0.75" top="1" bottom="1" header="0.5" footer="0.5"/>
  <pageSetup paperSize="9" scale="85"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view="pageBreakPreview" zoomScaleNormal="100" topLeftCell="A11" workbookViewId="0">
      <selection activeCell="P25" sqref="P25"/>
    </sheetView>
  </sheetViews>
  <sheetFormatPr defaultColWidth="9" defaultRowHeight="13.5"/>
  <cols>
    <col min="1" max="1" width="5.25833333333333" style="33" customWidth="1"/>
    <col min="2" max="2" width="9" style="33"/>
    <col min="3" max="3" width="7.25833333333333" style="33" customWidth="1"/>
    <col min="4" max="4" width="9" style="33"/>
    <col min="5" max="5" width="12.375" style="33" customWidth="1"/>
    <col min="6" max="6" width="2.375" style="33" customWidth="1"/>
    <col min="7" max="7" width="10.875" style="33" customWidth="1"/>
    <col min="8" max="9" width="6.875" style="33" customWidth="1"/>
    <col min="10" max="10" width="0.875" style="33" customWidth="1"/>
    <col min="11" max="11" width="8" style="33" customWidth="1"/>
    <col min="12" max="12" width="1" style="33" customWidth="1"/>
    <col min="13" max="13" width="6.875" style="33" customWidth="1"/>
    <col min="14" max="14" width="10.25" style="33" customWidth="1"/>
    <col min="15" max="16384" width="9" style="33"/>
  </cols>
  <sheetData>
    <row r="1" s="33" customFormat="1" ht="42" customHeight="1" spans="1:14">
      <c r="A1" s="34" t="s">
        <v>0</v>
      </c>
      <c r="B1" s="34"/>
      <c r="C1" s="34"/>
      <c r="D1" s="34"/>
      <c r="E1" s="34"/>
      <c r="F1" s="34"/>
      <c r="G1" s="34"/>
      <c r="H1" s="34"/>
      <c r="I1" s="34"/>
      <c r="J1" s="34"/>
      <c r="K1" s="34"/>
      <c r="L1" s="34"/>
      <c r="M1" s="34"/>
      <c r="N1" s="34"/>
    </row>
    <row r="2" s="33" customFormat="1" ht="25" customHeight="1" spans="1:14">
      <c r="A2" s="35" t="s">
        <v>1</v>
      </c>
      <c r="B2" s="35"/>
      <c r="C2" s="35" t="s">
        <v>138</v>
      </c>
      <c r="D2" s="35"/>
      <c r="E2" s="35"/>
      <c r="F2" s="35"/>
      <c r="G2" s="35"/>
      <c r="H2" s="35"/>
      <c r="I2" s="35"/>
      <c r="J2" s="35"/>
      <c r="K2" s="35"/>
      <c r="L2" s="35"/>
      <c r="M2" s="35"/>
      <c r="N2" s="35"/>
    </row>
    <row r="3" s="33" customFormat="1" ht="25" customHeight="1" spans="1:14">
      <c r="A3" s="35" t="s">
        <v>3</v>
      </c>
      <c r="B3" s="35"/>
      <c r="C3" s="35" t="s">
        <v>4</v>
      </c>
      <c r="D3" s="35"/>
      <c r="E3" s="35"/>
      <c r="F3" s="35"/>
      <c r="G3" s="35"/>
      <c r="H3" s="35" t="s">
        <v>5</v>
      </c>
      <c r="I3" s="35"/>
      <c r="J3" s="35" t="s">
        <v>124</v>
      </c>
      <c r="K3" s="35"/>
      <c r="L3" s="35"/>
      <c r="M3" s="35"/>
      <c r="N3" s="35"/>
    </row>
    <row r="4" s="33" customFormat="1" ht="25" customHeight="1" spans="1:14">
      <c r="A4" s="35" t="s">
        <v>7</v>
      </c>
      <c r="B4" s="35"/>
      <c r="C4" s="35"/>
      <c r="D4" s="35"/>
      <c r="E4" s="35" t="s">
        <v>8</v>
      </c>
      <c r="F4" s="35" t="s">
        <v>9</v>
      </c>
      <c r="G4" s="35"/>
      <c r="H4" s="35" t="s">
        <v>10</v>
      </c>
      <c r="I4" s="35"/>
      <c r="J4" s="35" t="s">
        <v>11</v>
      </c>
      <c r="K4" s="35"/>
      <c r="L4" s="35" t="s">
        <v>12</v>
      </c>
      <c r="M4" s="35"/>
      <c r="N4" s="35" t="s">
        <v>13</v>
      </c>
    </row>
    <row r="5" s="33" customFormat="1" ht="25" customHeight="1" spans="1:14">
      <c r="A5" s="35"/>
      <c r="B5" s="35"/>
      <c r="C5" s="35"/>
      <c r="D5" s="35"/>
      <c r="E5" s="35"/>
      <c r="F5" s="35"/>
      <c r="G5" s="35"/>
      <c r="H5" s="35"/>
      <c r="I5" s="35"/>
      <c r="J5" s="35"/>
      <c r="K5" s="35"/>
      <c r="L5" s="35"/>
      <c r="M5" s="35"/>
      <c r="N5" s="35"/>
    </row>
    <row r="6" s="33" customFormat="1" ht="25" customHeight="1" spans="1:14">
      <c r="A6" s="35"/>
      <c r="B6" s="35"/>
      <c r="C6" s="36" t="s">
        <v>14</v>
      </c>
      <c r="D6" s="36"/>
      <c r="E6" s="35">
        <v>650</v>
      </c>
      <c r="F6" s="35">
        <v>650</v>
      </c>
      <c r="G6" s="35"/>
      <c r="H6" s="35">
        <v>0</v>
      </c>
      <c r="I6" s="35"/>
      <c r="J6" s="35">
        <v>10</v>
      </c>
      <c r="K6" s="35"/>
      <c r="L6" s="52">
        <f>H6/F6</f>
        <v>0</v>
      </c>
      <c r="M6" s="52"/>
      <c r="N6" s="53">
        <f>J6*L6</f>
        <v>0</v>
      </c>
    </row>
    <row r="7" s="33" customFormat="1" ht="25" customHeight="1" spans="1:14">
      <c r="A7" s="35"/>
      <c r="B7" s="35"/>
      <c r="C7" s="35" t="s">
        <v>15</v>
      </c>
      <c r="D7" s="35"/>
      <c r="E7" s="35">
        <v>650</v>
      </c>
      <c r="F7" s="35">
        <v>650</v>
      </c>
      <c r="G7" s="35"/>
      <c r="H7" s="35">
        <v>0</v>
      </c>
      <c r="I7" s="35"/>
      <c r="J7" s="35">
        <v>10</v>
      </c>
      <c r="K7" s="35"/>
      <c r="L7" s="52">
        <f>H7/F7</f>
        <v>0</v>
      </c>
      <c r="M7" s="52"/>
      <c r="N7" s="53">
        <f>J7*L7</f>
        <v>0</v>
      </c>
    </row>
    <row r="8" s="33" customFormat="1" ht="25" customHeight="1" spans="1:14">
      <c r="A8" s="35"/>
      <c r="B8" s="35"/>
      <c r="C8" s="35" t="s">
        <v>16</v>
      </c>
      <c r="D8" s="35"/>
      <c r="E8" s="35">
        <v>0</v>
      </c>
      <c r="F8" s="35">
        <v>0</v>
      </c>
      <c r="G8" s="35"/>
      <c r="H8" s="35">
        <v>0</v>
      </c>
      <c r="I8" s="35"/>
      <c r="J8" s="35" t="s">
        <v>17</v>
      </c>
      <c r="K8" s="35"/>
      <c r="L8" s="35"/>
      <c r="M8" s="35"/>
      <c r="N8" s="35" t="s">
        <v>17</v>
      </c>
    </row>
    <row r="9" s="33" customFormat="1" ht="25" customHeight="1" spans="1:14">
      <c r="A9" s="35"/>
      <c r="B9" s="35"/>
      <c r="C9" s="35" t="s">
        <v>18</v>
      </c>
      <c r="D9" s="35"/>
      <c r="E9" s="35">
        <v>0</v>
      </c>
      <c r="F9" s="35">
        <v>0</v>
      </c>
      <c r="G9" s="35"/>
      <c r="H9" s="35">
        <v>0</v>
      </c>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60" customHeight="1" spans="1:14">
      <c r="A11" s="35"/>
      <c r="B11" s="35" t="s">
        <v>125</v>
      </c>
      <c r="C11" s="35"/>
      <c r="D11" s="35"/>
      <c r="E11" s="35"/>
      <c r="F11" s="35"/>
      <c r="G11" s="35"/>
      <c r="H11" s="35" t="s">
        <v>125</v>
      </c>
      <c r="I11" s="35"/>
      <c r="J11" s="35"/>
      <c r="K11" s="35"/>
      <c r="L11" s="35"/>
      <c r="M11" s="35"/>
      <c r="N11" s="35"/>
    </row>
    <row r="12" s="33" customFormat="1" ht="30" customHeight="1" spans="1:14">
      <c r="A12" s="37" t="s">
        <v>24</v>
      </c>
      <c r="B12" s="32" t="s">
        <v>25</v>
      </c>
      <c r="C12" s="32" t="s">
        <v>26</v>
      </c>
      <c r="D12" s="32" t="s">
        <v>27</v>
      </c>
      <c r="E12" s="32"/>
      <c r="F12" s="32"/>
      <c r="G12" s="32" t="s">
        <v>28</v>
      </c>
      <c r="H12" s="32" t="s">
        <v>139</v>
      </c>
      <c r="I12" s="32" t="s">
        <v>11</v>
      </c>
      <c r="J12" s="32"/>
      <c r="K12" s="32" t="s">
        <v>13</v>
      </c>
      <c r="L12" s="32"/>
      <c r="M12" s="32" t="s">
        <v>30</v>
      </c>
      <c r="N12" s="32"/>
    </row>
    <row r="13" s="33" customFormat="1" ht="30" customHeight="1" spans="1:14">
      <c r="A13" s="37"/>
      <c r="B13" s="32" t="s">
        <v>31</v>
      </c>
      <c r="C13" s="32" t="s">
        <v>32</v>
      </c>
      <c r="D13" s="61" t="s">
        <v>126</v>
      </c>
      <c r="E13" s="61"/>
      <c r="F13" s="61"/>
      <c r="G13" s="38">
        <v>1</v>
      </c>
      <c r="H13" s="32">
        <v>1</v>
      </c>
      <c r="I13" s="32">
        <v>10</v>
      </c>
      <c r="J13" s="32"/>
      <c r="K13" s="32">
        <v>10</v>
      </c>
      <c r="L13" s="32"/>
      <c r="M13" s="32"/>
      <c r="N13" s="32"/>
    </row>
    <row r="14" s="33" customFormat="1" ht="30" customHeight="1" spans="1:14">
      <c r="A14" s="37"/>
      <c r="B14" s="32"/>
      <c r="C14" s="32" t="s">
        <v>37</v>
      </c>
      <c r="D14" s="61" t="s">
        <v>127</v>
      </c>
      <c r="E14" s="61"/>
      <c r="F14" s="61"/>
      <c r="G14" s="38" t="s">
        <v>39</v>
      </c>
      <c r="H14" s="38" t="s">
        <v>39</v>
      </c>
      <c r="I14" s="32">
        <v>10</v>
      </c>
      <c r="J14" s="32"/>
      <c r="K14" s="32">
        <v>10</v>
      </c>
      <c r="L14" s="32"/>
      <c r="M14" s="32"/>
      <c r="N14" s="32"/>
    </row>
    <row r="15" s="33" customFormat="1" ht="30" customHeight="1" spans="1:14">
      <c r="A15" s="37"/>
      <c r="B15" s="32"/>
      <c r="C15" s="32" t="s">
        <v>40</v>
      </c>
      <c r="D15" s="61" t="s">
        <v>128</v>
      </c>
      <c r="E15" s="61"/>
      <c r="F15" s="61"/>
      <c r="G15" s="38" t="s">
        <v>42</v>
      </c>
      <c r="H15" s="38" t="s">
        <v>42</v>
      </c>
      <c r="I15" s="32">
        <v>10</v>
      </c>
      <c r="J15" s="32"/>
      <c r="K15" s="32">
        <v>10</v>
      </c>
      <c r="L15" s="32"/>
      <c r="M15" s="32"/>
      <c r="N15" s="32"/>
    </row>
    <row r="16" s="33" customFormat="1" ht="30" customHeight="1" spans="1:14">
      <c r="A16" s="37"/>
      <c r="B16" s="32"/>
      <c r="C16" s="32" t="s">
        <v>43</v>
      </c>
      <c r="D16" s="61" t="s">
        <v>129</v>
      </c>
      <c r="E16" s="61"/>
      <c r="F16" s="61"/>
      <c r="G16" s="38" t="s">
        <v>71</v>
      </c>
      <c r="H16" s="38" t="s">
        <v>71</v>
      </c>
      <c r="I16" s="32">
        <v>20</v>
      </c>
      <c r="J16" s="32"/>
      <c r="K16" s="32">
        <v>20</v>
      </c>
      <c r="L16" s="32"/>
      <c r="M16" s="32"/>
      <c r="N16" s="32"/>
    </row>
    <row r="17" s="33" customFormat="1" ht="30" customHeight="1" spans="1:14">
      <c r="A17" s="37"/>
      <c r="B17" s="32" t="s">
        <v>45</v>
      </c>
      <c r="C17" s="65" t="s">
        <v>46</v>
      </c>
      <c r="D17" s="61" t="s">
        <v>130</v>
      </c>
      <c r="E17" s="61"/>
      <c r="F17" s="61"/>
      <c r="G17" s="38" t="s">
        <v>131</v>
      </c>
      <c r="H17" s="38" t="s">
        <v>131</v>
      </c>
      <c r="I17" s="32">
        <v>10</v>
      </c>
      <c r="J17" s="32"/>
      <c r="K17" s="32">
        <v>10</v>
      </c>
      <c r="L17" s="32"/>
      <c r="M17" s="32"/>
      <c r="N17" s="32"/>
    </row>
    <row r="18" s="33" customFormat="1" ht="30" customHeight="1" spans="1:14">
      <c r="A18" s="37"/>
      <c r="B18" s="32"/>
      <c r="C18" s="65" t="s">
        <v>107</v>
      </c>
      <c r="D18" s="61" t="s">
        <v>132</v>
      </c>
      <c r="E18" s="61"/>
      <c r="F18" s="61"/>
      <c r="G18" s="38" t="s">
        <v>133</v>
      </c>
      <c r="H18" s="38" t="s">
        <v>133</v>
      </c>
      <c r="I18" s="32">
        <v>10</v>
      </c>
      <c r="J18" s="32"/>
      <c r="K18" s="32">
        <v>10</v>
      </c>
      <c r="L18" s="32"/>
      <c r="M18" s="32"/>
      <c r="N18" s="32"/>
    </row>
    <row r="19" s="33" customFormat="1" ht="30" customHeight="1" spans="1:14">
      <c r="A19" s="37"/>
      <c r="B19" s="32"/>
      <c r="C19" s="32" t="s">
        <v>51</v>
      </c>
      <c r="D19" s="61" t="s">
        <v>134</v>
      </c>
      <c r="E19" s="61"/>
      <c r="F19" s="61"/>
      <c r="G19" s="38" t="s">
        <v>135</v>
      </c>
      <c r="H19" s="38" t="s">
        <v>135</v>
      </c>
      <c r="I19" s="32">
        <v>10</v>
      </c>
      <c r="J19" s="32"/>
      <c r="K19" s="32">
        <v>10</v>
      </c>
      <c r="L19" s="32"/>
      <c r="M19" s="32"/>
      <c r="N19" s="32"/>
    </row>
    <row r="20" s="33" customFormat="1" ht="42" customHeight="1" spans="1:14">
      <c r="A20" s="37"/>
      <c r="B20" s="32" t="s">
        <v>54</v>
      </c>
      <c r="C20" s="32" t="s">
        <v>54</v>
      </c>
      <c r="D20" s="61" t="s">
        <v>136</v>
      </c>
      <c r="E20" s="61"/>
      <c r="F20" s="61"/>
      <c r="G20" s="38" t="s">
        <v>36</v>
      </c>
      <c r="H20" s="38" t="s">
        <v>36</v>
      </c>
      <c r="I20" s="32">
        <v>10</v>
      </c>
      <c r="J20" s="32"/>
      <c r="K20" s="32">
        <v>10</v>
      </c>
      <c r="L20" s="32"/>
      <c r="M20" s="32"/>
      <c r="N20" s="32"/>
    </row>
    <row r="21" s="33" customFormat="1" ht="15" customHeight="1" spans="1:14">
      <c r="A21" s="38" t="s">
        <v>57</v>
      </c>
      <c r="B21" s="38"/>
      <c r="C21" s="38"/>
      <c r="D21" s="38"/>
      <c r="E21" s="38"/>
      <c r="F21" s="38"/>
      <c r="G21" s="38"/>
      <c r="H21" s="38"/>
      <c r="I21" s="38">
        <v>100</v>
      </c>
      <c r="J21" s="38"/>
      <c r="K21" s="38">
        <v>90</v>
      </c>
      <c r="L21" s="38"/>
      <c r="M21" s="141" t="s">
        <v>137</v>
      </c>
      <c r="N21" s="141"/>
    </row>
    <row r="22" s="33" customFormat="1" spans="1:14">
      <c r="A22" s="48" t="s">
        <v>58</v>
      </c>
      <c r="B22" s="49" t="s">
        <v>59</v>
      </c>
      <c r="C22" s="50"/>
      <c r="D22" s="50"/>
      <c r="E22" s="50"/>
      <c r="F22" s="50"/>
      <c r="G22" s="50"/>
      <c r="H22" s="50"/>
      <c r="I22" s="50"/>
      <c r="J22" s="50"/>
      <c r="K22" s="50"/>
      <c r="L22" s="50"/>
      <c r="M22" s="50"/>
      <c r="N22" s="59"/>
    </row>
    <row r="23" s="33" customFormat="1" spans="1:14">
      <c r="A23" s="51" t="s">
        <v>60</v>
      </c>
      <c r="B23" s="51"/>
      <c r="C23" s="51"/>
      <c r="D23" s="51"/>
      <c r="E23" s="51"/>
      <c r="F23" s="51"/>
      <c r="G23" s="51"/>
      <c r="H23" s="51"/>
      <c r="I23" s="51"/>
      <c r="J23" s="51"/>
      <c r="K23" s="51"/>
      <c r="L23" s="51"/>
      <c r="M23" s="51"/>
      <c r="N23" s="51"/>
    </row>
    <row r="24" s="33" customFormat="1" ht="51.95" customHeight="1" spans="1:14">
      <c r="A24" s="51" t="s">
        <v>61</v>
      </c>
      <c r="B24" s="51"/>
      <c r="C24" s="51"/>
      <c r="D24" s="51"/>
      <c r="E24" s="51"/>
      <c r="F24" s="51"/>
      <c r="G24" s="51"/>
      <c r="H24" s="51"/>
      <c r="I24" s="51"/>
      <c r="J24" s="51"/>
      <c r="K24" s="51"/>
      <c r="L24" s="51"/>
      <c r="M24" s="51"/>
      <c r="N24" s="51"/>
    </row>
    <row r="25" s="33" customFormat="1" ht="41.1" customHeight="1" spans="1:14">
      <c r="A25" s="51" t="s">
        <v>62</v>
      </c>
      <c r="B25" s="51"/>
      <c r="C25" s="51"/>
      <c r="D25" s="51"/>
      <c r="E25" s="51"/>
      <c r="F25" s="51"/>
      <c r="G25" s="51"/>
      <c r="H25" s="51"/>
      <c r="I25" s="51"/>
      <c r="J25" s="51"/>
      <c r="K25" s="51"/>
      <c r="L25" s="51"/>
      <c r="M25" s="51"/>
      <c r="N25" s="51"/>
    </row>
    <row r="26" s="33" customFormat="1" ht="15.95" customHeight="1"/>
  </sheetData>
  <mergeCells count="87">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23:N23"/>
    <mergeCell ref="A24:N24"/>
    <mergeCell ref="A25:N25"/>
    <mergeCell ref="A10:A11"/>
    <mergeCell ref="A12:A20"/>
    <mergeCell ref="B13:B16"/>
    <mergeCell ref="B17:B19"/>
    <mergeCell ref="E4:E5"/>
    <mergeCell ref="N4:N5"/>
    <mergeCell ref="A4:B9"/>
    <mergeCell ref="C4:D5"/>
    <mergeCell ref="F4:G5"/>
    <mergeCell ref="H4:I5"/>
    <mergeCell ref="J4:K5"/>
    <mergeCell ref="L4:M5"/>
  </mergeCells>
  <pageMargins left="0.75" right="0.75" top="1" bottom="1" header="0.5" footer="0.5"/>
  <pageSetup paperSize="9" scale="9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view="pageBreakPreview" zoomScaleNormal="100" topLeftCell="A9" workbookViewId="0">
      <selection activeCell="S19" sqref="S19"/>
    </sheetView>
  </sheetViews>
  <sheetFormatPr defaultColWidth="9" defaultRowHeight="13.5"/>
  <cols>
    <col min="1" max="1" width="5.25833333333333" style="33" customWidth="1"/>
    <col min="2" max="2" width="9" style="33"/>
    <col min="3" max="3" width="7.25833333333333" style="33" customWidth="1"/>
    <col min="4" max="4" width="9" style="33"/>
    <col min="5" max="5" width="12.375" style="33" customWidth="1"/>
    <col min="6" max="6" width="2.375" style="33" customWidth="1"/>
    <col min="7" max="7" width="10.875" style="33" customWidth="1"/>
    <col min="8" max="9" width="7.375" style="33" customWidth="1"/>
    <col min="10" max="10" width="0.875" style="33" customWidth="1"/>
    <col min="11" max="11" width="8" style="33" customWidth="1"/>
    <col min="12" max="12" width="1" style="33" customWidth="1"/>
    <col min="13" max="13" width="6.875" style="33" customWidth="1"/>
    <col min="14" max="14" width="12.875" style="33" customWidth="1"/>
    <col min="15" max="16384" width="9" style="33"/>
  </cols>
  <sheetData>
    <row r="1" s="33" customFormat="1" ht="42" customHeight="1" spans="1:14">
      <c r="A1" s="34" t="s">
        <v>0</v>
      </c>
      <c r="B1" s="34"/>
      <c r="C1" s="34"/>
      <c r="D1" s="34"/>
      <c r="E1" s="34"/>
      <c r="F1" s="34"/>
      <c r="G1" s="34"/>
      <c r="H1" s="34"/>
      <c r="I1" s="34"/>
      <c r="J1" s="34"/>
      <c r="K1" s="34"/>
      <c r="L1" s="34"/>
      <c r="M1" s="34"/>
      <c r="N1" s="34"/>
    </row>
    <row r="2" s="33" customFormat="1" ht="25" customHeight="1" spans="1:14">
      <c r="A2" s="35" t="s">
        <v>1</v>
      </c>
      <c r="B2" s="35"/>
      <c r="C2" s="35" t="s">
        <v>140</v>
      </c>
      <c r="D2" s="35"/>
      <c r="E2" s="35"/>
      <c r="F2" s="35"/>
      <c r="G2" s="35"/>
      <c r="H2" s="35"/>
      <c r="I2" s="35"/>
      <c r="J2" s="35"/>
      <c r="K2" s="35"/>
      <c r="L2" s="35"/>
      <c r="M2" s="35"/>
      <c r="N2" s="35"/>
    </row>
    <row r="3" s="33" customFormat="1" ht="25" customHeight="1" spans="1:14">
      <c r="A3" s="35" t="s">
        <v>3</v>
      </c>
      <c r="B3" s="35"/>
      <c r="C3" s="35" t="s">
        <v>141</v>
      </c>
      <c r="D3" s="35"/>
      <c r="E3" s="35"/>
      <c r="F3" s="35"/>
      <c r="G3" s="35"/>
      <c r="H3" s="35" t="s">
        <v>5</v>
      </c>
      <c r="I3" s="35"/>
      <c r="J3" s="35" t="s">
        <v>4</v>
      </c>
      <c r="K3" s="35"/>
      <c r="L3" s="35"/>
      <c r="M3" s="35"/>
      <c r="N3" s="35"/>
    </row>
    <row r="4" s="33" customFormat="1" ht="25" customHeight="1" spans="1:14">
      <c r="A4" s="35" t="s">
        <v>7</v>
      </c>
      <c r="B4" s="35"/>
      <c r="C4" s="35"/>
      <c r="D4" s="35"/>
      <c r="E4" s="35" t="s">
        <v>8</v>
      </c>
      <c r="F4" s="35" t="s">
        <v>9</v>
      </c>
      <c r="G4" s="35"/>
      <c r="H4" s="35" t="s">
        <v>10</v>
      </c>
      <c r="I4" s="35"/>
      <c r="J4" s="35" t="s">
        <v>11</v>
      </c>
      <c r="K4" s="35"/>
      <c r="L4" s="35" t="s">
        <v>12</v>
      </c>
      <c r="M4" s="35"/>
      <c r="N4" s="35" t="s">
        <v>13</v>
      </c>
    </row>
    <row r="5" s="33" customFormat="1" ht="25" customHeight="1" spans="1:14">
      <c r="A5" s="35"/>
      <c r="B5" s="35"/>
      <c r="C5" s="35"/>
      <c r="D5" s="35"/>
      <c r="E5" s="35"/>
      <c r="F5" s="35"/>
      <c r="G5" s="35"/>
      <c r="H5" s="35"/>
      <c r="I5" s="35"/>
      <c r="J5" s="35"/>
      <c r="K5" s="35"/>
      <c r="L5" s="35"/>
      <c r="M5" s="35"/>
      <c r="N5" s="35"/>
    </row>
    <row r="6" s="33" customFormat="1" ht="25" customHeight="1" spans="1:14">
      <c r="A6" s="35"/>
      <c r="B6" s="35"/>
      <c r="C6" s="36" t="s">
        <v>14</v>
      </c>
      <c r="D6" s="36"/>
      <c r="E6" s="35">
        <v>26.24</v>
      </c>
      <c r="F6" s="35">
        <v>26.24</v>
      </c>
      <c r="G6" s="35"/>
      <c r="H6" s="35">
        <v>25.8</v>
      </c>
      <c r="I6" s="35"/>
      <c r="J6" s="35">
        <v>10</v>
      </c>
      <c r="K6" s="35"/>
      <c r="L6" s="52">
        <f>H6/F6</f>
        <v>0.983231707317073</v>
      </c>
      <c r="M6" s="52"/>
      <c r="N6" s="53">
        <f>J6*L6</f>
        <v>9.83231707317073</v>
      </c>
    </row>
    <row r="7" s="33" customFormat="1" ht="25" customHeight="1" spans="1:14">
      <c r="A7" s="35"/>
      <c r="B7" s="35"/>
      <c r="C7" s="35" t="s">
        <v>15</v>
      </c>
      <c r="D7" s="35"/>
      <c r="E7" s="35">
        <v>26.24</v>
      </c>
      <c r="F7" s="35">
        <v>26.24</v>
      </c>
      <c r="G7" s="35"/>
      <c r="H7" s="35">
        <v>25.8</v>
      </c>
      <c r="I7" s="35"/>
      <c r="J7" s="35">
        <v>10</v>
      </c>
      <c r="K7" s="35"/>
      <c r="L7" s="52">
        <f>H7/F7</f>
        <v>0.983231707317073</v>
      </c>
      <c r="M7" s="52"/>
      <c r="N7" s="53">
        <f>J7*L7</f>
        <v>9.83231707317073</v>
      </c>
    </row>
    <row r="8" s="33" customFormat="1" ht="25" customHeight="1" spans="1:14">
      <c r="A8" s="35"/>
      <c r="B8" s="35"/>
      <c r="C8" s="35" t="s">
        <v>16</v>
      </c>
      <c r="D8" s="35"/>
      <c r="E8" s="35" t="s">
        <v>142</v>
      </c>
      <c r="F8" s="35" t="s">
        <v>142</v>
      </c>
      <c r="G8" s="35"/>
      <c r="H8" s="35" t="s">
        <v>142</v>
      </c>
      <c r="I8" s="35"/>
      <c r="J8" s="35" t="s">
        <v>17</v>
      </c>
      <c r="K8" s="35"/>
      <c r="L8" s="35" t="s">
        <v>142</v>
      </c>
      <c r="M8" s="35"/>
      <c r="N8" s="35" t="s">
        <v>17</v>
      </c>
    </row>
    <row r="9" s="33" customFormat="1" ht="25" customHeight="1" spans="1:14">
      <c r="A9" s="35"/>
      <c r="B9" s="35"/>
      <c r="C9" s="35" t="s">
        <v>18</v>
      </c>
      <c r="D9" s="35"/>
      <c r="E9" s="35" t="s">
        <v>142</v>
      </c>
      <c r="F9" s="35" t="s">
        <v>142</v>
      </c>
      <c r="G9" s="35"/>
      <c r="H9" s="35" t="s">
        <v>142</v>
      </c>
      <c r="I9" s="35"/>
      <c r="J9" s="35" t="s">
        <v>17</v>
      </c>
      <c r="K9" s="35"/>
      <c r="L9" s="35" t="s">
        <v>142</v>
      </c>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24" customHeight="1" spans="1:14">
      <c r="A11" s="35"/>
      <c r="B11" s="35" t="s">
        <v>143</v>
      </c>
      <c r="C11" s="35"/>
      <c r="D11" s="35"/>
      <c r="E11" s="35"/>
      <c r="F11" s="35"/>
      <c r="G11" s="35"/>
      <c r="H11" s="35" t="s">
        <v>144</v>
      </c>
      <c r="I11" s="35"/>
      <c r="J11" s="35"/>
      <c r="K11" s="35"/>
      <c r="L11" s="35"/>
      <c r="M11" s="35"/>
      <c r="N11" s="35"/>
    </row>
    <row r="12" s="33" customFormat="1" ht="30" customHeight="1" spans="1:14">
      <c r="A12" s="37" t="s">
        <v>24</v>
      </c>
      <c r="B12" s="32" t="s">
        <v>25</v>
      </c>
      <c r="C12" s="32" t="s">
        <v>26</v>
      </c>
      <c r="D12" s="32" t="s">
        <v>27</v>
      </c>
      <c r="E12" s="32"/>
      <c r="F12" s="32"/>
      <c r="G12" s="32" t="s">
        <v>28</v>
      </c>
      <c r="H12" s="32" t="s">
        <v>29</v>
      </c>
      <c r="I12" s="32" t="s">
        <v>11</v>
      </c>
      <c r="J12" s="32"/>
      <c r="K12" s="32" t="s">
        <v>13</v>
      </c>
      <c r="L12" s="32"/>
      <c r="M12" s="32" t="s">
        <v>30</v>
      </c>
      <c r="N12" s="32"/>
    </row>
    <row r="13" s="33" customFormat="1" ht="20" customHeight="1" spans="1:14">
      <c r="A13" s="37"/>
      <c r="B13" s="32" t="s">
        <v>31</v>
      </c>
      <c r="C13" s="32" t="s">
        <v>32</v>
      </c>
      <c r="D13" s="38" t="s">
        <v>145</v>
      </c>
      <c r="E13" s="38"/>
      <c r="F13" s="38"/>
      <c r="G13" s="32">
        <v>22</v>
      </c>
      <c r="H13" s="32">
        <v>22</v>
      </c>
      <c r="I13" s="32">
        <v>10</v>
      </c>
      <c r="J13" s="32"/>
      <c r="K13" s="32">
        <v>10</v>
      </c>
      <c r="L13" s="32"/>
      <c r="M13" s="32" t="s">
        <v>142</v>
      </c>
      <c r="N13" s="32"/>
    </row>
    <row r="14" s="33" customFormat="1" ht="20" customHeight="1" spans="1:14">
      <c r="A14" s="37"/>
      <c r="B14" s="32"/>
      <c r="C14" s="39" t="s">
        <v>37</v>
      </c>
      <c r="D14" s="40" t="s">
        <v>146</v>
      </c>
      <c r="E14" s="41"/>
      <c r="F14" s="42"/>
      <c r="G14" s="43" t="s">
        <v>39</v>
      </c>
      <c r="H14" s="32" t="s">
        <v>39</v>
      </c>
      <c r="I14" s="54">
        <v>10</v>
      </c>
      <c r="J14" s="55"/>
      <c r="K14" s="54">
        <v>10</v>
      </c>
      <c r="L14" s="55"/>
      <c r="M14" s="54" t="s">
        <v>142</v>
      </c>
      <c r="N14" s="55"/>
    </row>
    <row r="15" s="33" customFormat="1" ht="42" customHeight="1" spans="1:14">
      <c r="A15" s="37"/>
      <c r="B15" s="32"/>
      <c r="C15" s="47"/>
      <c r="D15" s="38" t="s">
        <v>147</v>
      </c>
      <c r="E15" s="38"/>
      <c r="F15" s="38"/>
      <c r="G15" s="111" t="s">
        <v>148</v>
      </c>
      <c r="H15" s="32" t="s">
        <v>149</v>
      </c>
      <c r="I15" s="32">
        <v>10</v>
      </c>
      <c r="J15" s="32"/>
      <c r="K15" s="32">
        <v>8</v>
      </c>
      <c r="L15" s="32"/>
      <c r="M15" s="140" t="s">
        <v>150</v>
      </c>
      <c r="N15" s="140"/>
    </row>
    <row r="16" s="33" customFormat="1" ht="20" customHeight="1" spans="1:14">
      <c r="A16" s="37"/>
      <c r="B16" s="32"/>
      <c r="C16" s="32" t="s">
        <v>40</v>
      </c>
      <c r="D16" s="38" t="s">
        <v>151</v>
      </c>
      <c r="E16" s="38"/>
      <c r="F16" s="38"/>
      <c r="G16" s="43" t="s">
        <v>152</v>
      </c>
      <c r="H16" s="43" t="s">
        <v>152</v>
      </c>
      <c r="I16" s="32">
        <v>10</v>
      </c>
      <c r="J16" s="32"/>
      <c r="K16" s="32">
        <v>10</v>
      </c>
      <c r="L16" s="32"/>
      <c r="M16" s="32" t="s">
        <v>142</v>
      </c>
      <c r="N16" s="32"/>
    </row>
    <row r="17" s="33" customFormat="1" ht="30" customHeight="1" spans="1:14">
      <c r="A17" s="37"/>
      <c r="B17" s="32"/>
      <c r="C17" s="32" t="s">
        <v>43</v>
      </c>
      <c r="D17" s="38" t="s">
        <v>153</v>
      </c>
      <c r="E17" s="38"/>
      <c r="F17" s="38"/>
      <c r="G17" s="43" t="s">
        <v>71</v>
      </c>
      <c r="H17" s="45">
        <v>0.9832</v>
      </c>
      <c r="I17" s="32">
        <v>10</v>
      </c>
      <c r="J17" s="32"/>
      <c r="K17" s="32">
        <v>10</v>
      </c>
      <c r="L17" s="32"/>
      <c r="M17" s="32" t="s">
        <v>142</v>
      </c>
      <c r="N17" s="32"/>
    </row>
    <row r="18" s="33" customFormat="1" ht="20" customHeight="1" spans="1:14">
      <c r="A18" s="37"/>
      <c r="B18" s="39" t="s">
        <v>45</v>
      </c>
      <c r="C18" s="39" t="s">
        <v>154</v>
      </c>
      <c r="D18" s="40" t="s">
        <v>155</v>
      </c>
      <c r="E18" s="41"/>
      <c r="F18" s="42"/>
      <c r="G18" s="43" t="s">
        <v>156</v>
      </c>
      <c r="H18" s="43" t="s">
        <v>156</v>
      </c>
      <c r="I18" s="54">
        <v>5</v>
      </c>
      <c r="J18" s="55"/>
      <c r="K18" s="54">
        <v>5</v>
      </c>
      <c r="L18" s="55"/>
      <c r="M18" s="54" t="s">
        <v>142</v>
      </c>
      <c r="N18" s="55"/>
    </row>
    <row r="19" s="33" customFormat="1" ht="30" customHeight="1" spans="1:14">
      <c r="A19" s="37"/>
      <c r="B19" s="46"/>
      <c r="C19" s="39" t="s">
        <v>46</v>
      </c>
      <c r="D19" s="40" t="s">
        <v>157</v>
      </c>
      <c r="E19" s="41"/>
      <c r="F19" s="42"/>
      <c r="G19" s="43" t="s">
        <v>158</v>
      </c>
      <c r="H19" s="43" t="s">
        <v>159</v>
      </c>
      <c r="I19" s="54">
        <v>5</v>
      </c>
      <c r="J19" s="55"/>
      <c r="K19" s="54">
        <v>0</v>
      </c>
      <c r="L19" s="55"/>
      <c r="M19" s="56" t="s">
        <v>160</v>
      </c>
      <c r="N19" s="57"/>
    </row>
    <row r="20" s="33" customFormat="1" ht="20" customHeight="1" spans="1:14">
      <c r="A20" s="37"/>
      <c r="B20" s="46"/>
      <c r="C20" s="46"/>
      <c r="D20" s="40" t="s">
        <v>161</v>
      </c>
      <c r="E20" s="41"/>
      <c r="F20" s="42"/>
      <c r="G20" s="43" t="s">
        <v>162</v>
      </c>
      <c r="H20" s="43" t="s">
        <v>162</v>
      </c>
      <c r="I20" s="54">
        <v>5</v>
      </c>
      <c r="J20" s="55"/>
      <c r="K20" s="54">
        <v>5</v>
      </c>
      <c r="L20" s="55"/>
      <c r="M20" s="54" t="s">
        <v>142</v>
      </c>
      <c r="N20" s="55"/>
    </row>
    <row r="21" s="33" customFormat="1" ht="20" customHeight="1" spans="1:14">
      <c r="A21" s="37"/>
      <c r="B21" s="46"/>
      <c r="C21" s="39" t="s">
        <v>163</v>
      </c>
      <c r="D21" s="40" t="s">
        <v>164</v>
      </c>
      <c r="E21" s="41"/>
      <c r="F21" s="42"/>
      <c r="G21" s="43" t="s">
        <v>69</v>
      </c>
      <c r="H21" s="43" t="s">
        <v>69</v>
      </c>
      <c r="I21" s="54">
        <v>5</v>
      </c>
      <c r="J21" s="55"/>
      <c r="K21" s="54">
        <v>5</v>
      </c>
      <c r="L21" s="55"/>
      <c r="M21" s="54" t="s">
        <v>142</v>
      </c>
      <c r="N21" s="55"/>
    </row>
    <row r="22" s="33" customFormat="1" ht="30" customHeight="1" spans="1:14">
      <c r="A22" s="37"/>
      <c r="B22" s="46"/>
      <c r="C22" s="39" t="s">
        <v>51</v>
      </c>
      <c r="D22" s="40" t="s">
        <v>165</v>
      </c>
      <c r="E22" s="41"/>
      <c r="F22" s="42"/>
      <c r="G22" s="43" t="s">
        <v>158</v>
      </c>
      <c r="H22" s="43" t="s">
        <v>166</v>
      </c>
      <c r="I22" s="54">
        <v>5</v>
      </c>
      <c r="J22" s="55"/>
      <c r="K22" s="54">
        <v>0</v>
      </c>
      <c r="L22" s="55"/>
      <c r="M22" s="56" t="s">
        <v>160</v>
      </c>
      <c r="N22" s="57"/>
    </row>
    <row r="23" s="33" customFormat="1" ht="20" customHeight="1" spans="1:14">
      <c r="A23" s="37"/>
      <c r="B23" s="47"/>
      <c r="C23" s="47"/>
      <c r="D23" s="38" t="s">
        <v>167</v>
      </c>
      <c r="E23" s="38"/>
      <c r="F23" s="38"/>
      <c r="G23" s="43" t="s">
        <v>168</v>
      </c>
      <c r="H23" s="43" t="s">
        <v>168</v>
      </c>
      <c r="I23" s="32">
        <v>5</v>
      </c>
      <c r="J23" s="32"/>
      <c r="K23" s="32">
        <v>5</v>
      </c>
      <c r="L23" s="32"/>
      <c r="M23" s="32"/>
      <c r="N23" s="32"/>
    </row>
    <row r="24" s="33" customFormat="1" ht="20" customHeight="1" spans="1:14">
      <c r="A24" s="37"/>
      <c r="B24" s="39" t="s">
        <v>54</v>
      </c>
      <c r="C24" s="39" t="s">
        <v>54</v>
      </c>
      <c r="D24" s="40" t="s">
        <v>56</v>
      </c>
      <c r="E24" s="41"/>
      <c r="F24" s="42"/>
      <c r="G24" s="43" t="s">
        <v>36</v>
      </c>
      <c r="H24" s="44">
        <v>1</v>
      </c>
      <c r="I24" s="54">
        <v>5</v>
      </c>
      <c r="J24" s="55"/>
      <c r="K24" s="54">
        <v>5</v>
      </c>
      <c r="L24" s="55"/>
      <c r="M24" s="54"/>
      <c r="N24" s="55"/>
    </row>
    <row r="25" s="33" customFormat="1" ht="20" customHeight="1" spans="1:14">
      <c r="A25" s="37"/>
      <c r="B25" s="47"/>
      <c r="C25" s="47"/>
      <c r="D25" s="38" t="s">
        <v>169</v>
      </c>
      <c r="E25" s="38"/>
      <c r="F25" s="38"/>
      <c r="G25" s="43" t="s">
        <v>36</v>
      </c>
      <c r="H25" s="43" t="s">
        <v>36</v>
      </c>
      <c r="I25" s="32">
        <v>5</v>
      </c>
      <c r="J25" s="32"/>
      <c r="K25" s="32">
        <v>5</v>
      </c>
      <c r="L25" s="32"/>
      <c r="M25" s="32"/>
      <c r="N25" s="32"/>
    </row>
    <row r="26" s="33" customFormat="1" ht="15" customHeight="1" spans="1:14">
      <c r="A26" s="38" t="s">
        <v>57</v>
      </c>
      <c r="B26" s="38"/>
      <c r="C26" s="38"/>
      <c r="D26" s="38"/>
      <c r="E26" s="38"/>
      <c r="F26" s="38"/>
      <c r="G26" s="38"/>
      <c r="H26" s="38"/>
      <c r="I26" s="38">
        <v>100</v>
      </c>
      <c r="J26" s="38"/>
      <c r="K26" s="38">
        <v>88</v>
      </c>
      <c r="L26" s="38"/>
      <c r="M26" s="58"/>
      <c r="N26" s="58"/>
    </row>
    <row r="27" s="33" customFormat="1" spans="1:14">
      <c r="A27" s="48" t="s">
        <v>58</v>
      </c>
      <c r="B27" s="49" t="s">
        <v>59</v>
      </c>
      <c r="C27" s="50"/>
      <c r="D27" s="50"/>
      <c r="E27" s="50"/>
      <c r="F27" s="50"/>
      <c r="G27" s="50"/>
      <c r="H27" s="50"/>
      <c r="I27" s="50"/>
      <c r="J27" s="50"/>
      <c r="K27" s="50"/>
      <c r="L27" s="50"/>
      <c r="M27" s="50"/>
      <c r="N27" s="59"/>
    </row>
    <row r="28" s="33" customFormat="1" spans="1:14">
      <c r="A28" s="51" t="s">
        <v>60</v>
      </c>
      <c r="B28" s="51"/>
      <c r="C28" s="51"/>
      <c r="D28" s="51"/>
      <c r="E28" s="51"/>
      <c r="F28" s="51"/>
      <c r="G28" s="51"/>
      <c r="H28" s="51"/>
      <c r="I28" s="51"/>
      <c r="J28" s="51"/>
      <c r="K28" s="51"/>
      <c r="L28" s="51"/>
      <c r="M28" s="51"/>
      <c r="N28" s="51"/>
    </row>
    <row r="29" s="33" customFormat="1" ht="51.95" customHeight="1" spans="1:14">
      <c r="A29" s="51" t="s">
        <v>61</v>
      </c>
      <c r="B29" s="51"/>
      <c r="C29" s="51"/>
      <c r="D29" s="51"/>
      <c r="E29" s="51"/>
      <c r="F29" s="51"/>
      <c r="G29" s="51"/>
      <c r="H29" s="51"/>
      <c r="I29" s="51"/>
      <c r="J29" s="51"/>
      <c r="K29" s="51"/>
      <c r="L29" s="51"/>
      <c r="M29" s="51"/>
      <c r="N29" s="51"/>
    </row>
    <row r="30" s="33" customFormat="1" ht="41.1" customHeight="1" spans="1:14">
      <c r="A30" s="51" t="s">
        <v>62</v>
      </c>
      <c r="B30" s="51"/>
      <c r="C30" s="51"/>
      <c r="D30" s="51"/>
      <c r="E30" s="51"/>
      <c r="F30" s="51"/>
      <c r="G30" s="51"/>
      <c r="H30" s="51"/>
      <c r="I30" s="51"/>
      <c r="J30" s="51"/>
      <c r="K30" s="51"/>
      <c r="L30" s="51"/>
      <c r="M30" s="51"/>
      <c r="N30" s="51"/>
    </row>
    <row r="31" s="33" customFormat="1" ht="15.95" customHeight="1"/>
  </sheetData>
  <mergeCells count="110">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K18:L18"/>
    <mergeCell ref="M18:N18"/>
    <mergeCell ref="D19:F19"/>
    <mergeCell ref="I19:J19"/>
    <mergeCell ref="K19:L19"/>
    <mergeCell ref="M19:N19"/>
    <mergeCell ref="D20:F20"/>
    <mergeCell ref="I20:J20"/>
    <mergeCell ref="K20:L20"/>
    <mergeCell ref="M20:N20"/>
    <mergeCell ref="D21:F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29:N29"/>
    <mergeCell ref="A30:N30"/>
    <mergeCell ref="A10:A11"/>
    <mergeCell ref="A12:A25"/>
    <mergeCell ref="B13:B17"/>
    <mergeCell ref="B18:B23"/>
    <mergeCell ref="B24:B25"/>
    <mergeCell ref="C14:C15"/>
    <mergeCell ref="C19:C20"/>
    <mergeCell ref="C22:C23"/>
    <mergeCell ref="C24:C25"/>
    <mergeCell ref="E4:E5"/>
    <mergeCell ref="N4:N5"/>
    <mergeCell ref="A4:B9"/>
    <mergeCell ref="C4:D5"/>
    <mergeCell ref="F4:G5"/>
    <mergeCell ref="H4:I5"/>
    <mergeCell ref="J4:K5"/>
    <mergeCell ref="L4:M5"/>
  </mergeCells>
  <pageMargins left="0.75" right="0.75" top="1" bottom="1" header="0.5" footer="0.5"/>
  <pageSetup paperSize="9" scale="87"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view="pageBreakPreview" zoomScaleNormal="100" topLeftCell="A5" workbookViewId="0">
      <selection activeCell="M13" sqref="M13:N13"/>
    </sheetView>
  </sheetViews>
  <sheetFormatPr defaultColWidth="9" defaultRowHeight="13.5"/>
  <cols>
    <col min="3" max="3" width="12.625" customWidth="1"/>
    <col min="4" max="6" width="9.25" customWidth="1"/>
    <col min="7" max="8" width="9.675" customWidth="1"/>
    <col min="9" max="12" width="5" customWidth="1"/>
    <col min="13" max="13" width="7.625" customWidth="1"/>
    <col min="14" max="14" width="9.675" customWidth="1"/>
    <col min="19" max="19" width="9.56666666666667"/>
    <col min="20" max="20" width="12.7"/>
  </cols>
  <sheetData>
    <row r="1" ht="20.25" spans="1:14">
      <c r="A1" s="18" t="s">
        <v>170</v>
      </c>
      <c r="B1" s="18"/>
      <c r="C1" s="18"/>
      <c r="D1" s="18"/>
      <c r="E1" s="18"/>
      <c r="F1" s="18"/>
      <c r="G1" s="18"/>
      <c r="H1" s="18"/>
      <c r="I1" s="18"/>
      <c r="J1" s="18"/>
      <c r="K1" s="18"/>
      <c r="L1" s="18"/>
      <c r="M1" s="18"/>
      <c r="N1" s="18"/>
    </row>
    <row r="2" ht="30" customHeight="1" spans="1:14">
      <c r="A2" s="19" t="s">
        <v>1</v>
      </c>
      <c r="B2" s="19"/>
      <c r="C2" s="19" t="s">
        <v>171</v>
      </c>
      <c r="D2" s="19"/>
      <c r="E2" s="19"/>
      <c r="F2" s="19"/>
      <c r="G2" s="19"/>
      <c r="H2" s="19"/>
      <c r="I2" s="19"/>
      <c r="J2" s="19"/>
      <c r="K2" s="19"/>
      <c r="L2" s="19"/>
      <c r="M2" s="19"/>
      <c r="N2" s="19"/>
    </row>
    <row r="3" ht="30" customHeight="1" spans="1:14">
      <c r="A3" s="19" t="s">
        <v>3</v>
      </c>
      <c r="B3" s="19"/>
      <c r="C3" s="19" t="s">
        <v>4</v>
      </c>
      <c r="D3" s="19"/>
      <c r="E3" s="19"/>
      <c r="F3" s="19"/>
      <c r="G3" s="19"/>
      <c r="H3" s="19" t="s">
        <v>5</v>
      </c>
      <c r="I3" s="19"/>
      <c r="J3" s="19" t="s">
        <v>4</v>
      </c>
      <c r="K3" s="19"/>
      <c r="L3" s="19"/>
      <c r="M3" s="19"/>
      <c r="N3" s="19"/>
    </row>
    <row r="4" ht="30" customHeight="1" spans="1:14">
      <c r="A4" s="19" t="s">
        <v>7</v>
      </c>
      <c r="B4" s="19"/>
      <c r="C4" s="19"/>
      <c r="D4" s="19"/>
      <c r="E4" s="19" t="s">
        <v>172</v>
      </c>
      <c r="F4" s="19" t="s">
        <v>9</v>
      </c>
      <c r="G4" s="19"/>
      <c r="H4" s="19" t="s">
        <v>10</v>
      </c>
      <c r="I4" s="19"/>
      <c r="J4" s="19" t="s">
        <v>11</v>
      </c>
      <c r="K4" s="19"/>
      <c r="L4" s="19" t="s">
        <v>12</v>
      </c>
      <c r="M4" s="19"/>
      <c r="N4" s="19" t="s">
        <v>13</v>
      </c>
    </row>
    <row r="5" ht="20" customHeight="1" spans="1:14">
      <c r="A5" s="19"/>
      <c r="B5" s="19"/>
      <c r="C5" s="19" t="s">
        <v>14</v>
      </c>
      <c r="D5" s="19"/>
      <c r="E5" s="19">
        <v>5000</v>
      </c>
      <c r="F5" s="19">
        <v>5000</v>
      </c>
      <c r="G5" s="19"/>
      <c r="H5" s="19">
        <f>H6+H8</f>
        <v>2928</v>
      </c>
      <c r="I5" s="19"/>
      <c r="J5" s="19">
        <v>10</v>
      </c>
      <c r="K5" s="19"/>
      <c r="L5" s="74">
        <f>H5/E5</f>
        <v>0.5856</v>
      </c>
      <c r="M5" s="19"/>
      <c r="N5" s="138">
        <f>J5*L5</f>
        <v>5.856</v>
      </c>
    </row>
    <row r="6" ht="20" customHeight="1" spans="1:19">
      <c r="A6" s="19"/>
      <c r="B6" s="19"/>
      <c r="C6" s="19" t="s">
        <v>15</v>
      </c>
      <c r="D6" s="19"/>
      <c r="E6" s="19">
        <v>5000</v>
      </c>
      <c r="F6" s="19">
        <v>5000</v>
      </c>
      <c r="G6" s="19"/>
      <c r="H6" s="19">
        <v>2778</v>
      </c>
      <c r="I6" s="19"/>
      <c r="J6" s="19">
        <v>10</v>
      </c>
      <c r="K6" s="19"/>
      <c r="L6" s="74">
        <f>H6/E6</f>
        <v>0.5556</v>
      </c>
      <c r="M6" s="19"/>
      <c r="N6" s="138">
        <v>5.56</v>
      </c>
      <c r="S6">
        <f>E5-H5</f>
        <v>2072</v>
      </c>
    </row>
    <row r="7" ht="20" customHeight="1" spans="1:14">
      <c r="A7" s="19"/>
      <c r="B7" s="19"/>
      <c r="C7" s="19" t="s">
        <v>173</v>
      </c>
      <c r="D7" s="19"/>
      <c r="E7" s="19"/>
      <c r="F7" s="19"/>
      <c r="G7" s="19"/>
      <c r="H7" s="19"/>
      <c r="I7" s="19"/>
      <c r="J7" s="19" t="s">
        <v>17</v>
      </c>
      <c r="K7" s="19"/>
      <c r="L7" s="19"/>
      <c r="M7" s="19"/>
      <c r="N7" s="19" t="s">
        <v>17</v>
      </c>
    </row>
    <row r="8" ht="20" customHeight="1" spans="1:14">
      <c r="A8" s="19"/>
      <c r="B8" s="19"/>
      <c r="C8" s="19" t="s">
        <v>174</v>
      </c>
      <c r="D8" s="19"/>
      <c r="E8" s="19"/>
      <c r="F8" s="19"/>
      <c r="G8" s="19"/>
      <c r="H8" s="19">
        <v>150</v>
      </c>
      <c r="I8" s="19"/>
      <c r="J8" s="19" t="s">
        <v>17</v>
      </c>
      <c r="K8" s="19"/>
      <c r="L8" s="19"/>
      <c r="M8" s="19"/>
      <c r="N8" s="19" t="s">
        <v>17</v>
      </c>
    </row>
    <row r="9" ht="20" customHeight="1" spans="1:14">
      <c r="A9" s="19" t="s">
        <v>175</v>
      </c>
      <c r="B9" s="19" t="s">
        <v>20</v>
      </c>
      <c r="C9" s="19"/>
      <c r="D9" s="19"/>
      <c r="E9" s="19"/>
      <c r="F9" s="19"/>
      <c r="G9" s="19"/>
      <c r="H9" s="19" t="s">
        <v>21</v>
      </c>
      <c r="I9" s="19"/>
      <c r="J9" s="19"/>
      <c r="K9" s="19"/>
      <c r="L9" s="19"/>
      <c r="M9" s="19"/>
      <c r="N9" s="19"/>
    </row>
    <row r="10" ht="50" customHeight="1" spans="1:14">
      <c r="A10" s="19"/>
      <c r="B10" s="24" t="s">
        <v>176</v>
      </c>
      <c r="C10" s="24"/>
      <c r="D10" s="24"/>
      <c r="E10" s="24"/>
      <c r="F10" s="24"/>
      <c r="G10" s="24"/>
      <c r="H10" s="24" t="s">
        <v>177</v>
      </c>
      <c r="I10" s="24"/>
      <c r="J10" s="24"/>
      <c r="K10" s="24"/>
      <c r="L10" s="24"/>
      <c r="M10" s="24"/>
      <c r="N10" s="24"/>
    </row>
    <row r="11" ht="30" customHeight="1" spans="1:14">
      <c r="A11" s="19" t="s">
        <v>178</v>
      </c>
      <c r="B11" s="19" t="s">
        <v>179</v>
      </c>
      <c r="C11" s="19" t="s">
        <v>180</v>
      </c>
      <c r="D11" s="19" t="s">
        <v>27</v>
      </c>
      <c r="E11" s="19"/>
      <c r="F11" s="19"/>
      <c r="G11" s="19" t="s">
        <v>181</v>
      </c>
      <c r="H11" s="19" t="s">
        <v>139</v>
      </c>
      <c r="I11" s="19" t="s">
        <v>11</v>
      </c>
      <c r="J11" s="19"/>
      <c r="K11" s="19" t="s">
        <v>13</v>
      </c>
      <c r="L11" s="19"/>
      <c r="M11" s="19" t="s">
        <v>116</v>
      </c>
      <c r="N11" s="19"/>
    </row>
    <row r="12" ht="30" customHeight="1" spans="1:14">
      <c r="A12" s="19"/>
      <c r="B12" s="19" t="s">
        <v>182</v>
      </c>
      <c r="C12" s="19" t="s">
        <v>182</v>
      </c>
      <c r="D12" s="19"/>
      <c r="E12" s="19"/>
      <c r="F12" s="19"/>
      <c r="G12" s="19"/>
      <c r="H12" s="19"/>
      <c r="I12" s="19"/>
      <c r="J12" s="19"/>
      <c r="K12" s="19"/>
      <c r="L12" s="19"/>
      <c r="M12" s="19"/>
      <c r="N12" s="19"/>
    </row>
    <row r="13" ht="56" customHeight="1" spans="1:14">
      <c r="A13" s="19"/>
      <c r="B13" s="19" t="s">
        <v>31</v>
      </c>
      <c r="C13" s="132" t="s">
        <v>32</v>
      </c>
      <c r="D13" s="93" t="s">
        <v>183</v>
      </c>
      <c r="E13" s="126"/>
      <c r="F13" s="94"/>
      <c r="G13" s="133" t="s">
        <v>184</v>
      </c>
      <c r="H13" s="76">
        <v>23</v>
      </c>
      <c r="I13" s="19">
        <v>12.5</v>
      </c>
      <c r="J13" s="19"/>
      <c r="K13" s="19">
        <v>11.5</v>
      </c>
      <c r="L13" s="19"/>
      <c r="M13" s="139" t="s">
        <v>185</v>
      </c>
      <c r="N13" s="139"/>
    </row>
    <row r="14" ht="20" customHeight="1" spans="1:14">
      <c r="A14" s="19"/>
      <c r="B14" s="19"/>
      <c r="C14" s="76" t="s">
        <v>37</v>
      </c>
      <c r="D14" s="93" t="s">
        <v>186</v>
      </c>
      <c r="E14" s="126"/>
      <c r="F14" s="94"/>
      <c r="G14" s="102">
        <v>1</v>
      </c>
      <c r="H14" s="102">
        <v>1</v>
      </c>
      <c r="I14" s="19">
        <v>12.5</v>
      </c>
      <c r="J14" s="19"/>
      <c r="K14" s="19">
        <v>12.5</v>
      </c>
      <c r="L14" s="19"/>
      <c r="M14" s="111"/>
      <c r="N14" s="111"/>
    </row>
    <row r="15" ht="20" customHeight="1" spans="1:14">
      <c r="A15" s="19"/>
      <c r="B15" s="19"/>
      <c r="C15" s="127" t="s">
        <v>40</v>
      </c>
      <c r="D15" s="93" t="s">
        <v>187</v>
      </c>
      <c r="E15" s="126"/>
      <c r="F15" s="94"/>
      <c r="G15" s="102" t="s">
        <v>42</v>
      </c>
      <c r="H15" s="102" t="s">
        <v>42</v>
      </c>
      <c r="I15" s="19">
        <v>12.5</v>
      </c>
      <c r="J15" s="19"/>
      <c r="K15" s="19">
        <v>12.5</v>
      </c>
      <c r="L15" s="19"/>
      <c r="M15" s="111"/>
      <c r="N15" s="111"/>
    </row>
    <row r="16" ht="20" customHeight="1" spans="1:14">
      <c r="A16" s="19"/>
      <c r="B16" s="19"/>
      <c r="C16" s="127" t="s">
        <v>43</v>
      </c>
      <c r="D16" s="93" t="s">
        <v>188</v>
      </c>
      <c r="E16" s="126"/>
      <c r="F16" s="94"/>
      <c r="G16" s="133" t="s">
        <v>71</v>
      </c>
      <c r="H16" s="134">
        <v>0.5556</v>
      </c>
      <c r="I16" s="19">
        <v>12.5</v>
      </c>
      <c r="J16" s="19"/>
      <c r="K16" s="19">
        <v>12.5</v>
      </c>
      <c r="L16" s="19"/>
      <c r="M16" s="111"/>
      <c r="N16" s="111"/>
    </row>
    <row r="17" ht="20" customHeight="1" spans="1:14">
      <c r="A17" s="19"/>
      <c r="B17" s="73" t="s">
        <v>45</v>
      </c>
      <c r="C17" s="127" t="s">
        <v>107</v>
      </c>
      <c r="D17" s="19" t="s">
        <v>189</v>
      </c>
      <c r="E17" s="19"/>
      <c r="F17" s="19"/>
      <c r="G17" s="76" t="s">
        <v>190</v>
      </c>
      <c r="H17" s="76" t="s">
        <v>191</v>
      </c>
      <c r="I17" s="19">
        <v>8</v>
      </c>
      <c r="J17" s="19"/>
      <c r="K17" s="19">
        <v>8</v>
      </c>
      <c r="L17" s="19"/>
      <c r="M17" s="111"/>
      <c r="N17" s="111"/>
    </row>
    <row r="18" ht="69" customHeight="1" spans="1:14">
      <c r="A18" s="19"/>
      <c r="B18" s="73"/>
      <c r="C18" s="127" t="s">
        <v>46</v>
      </c>
      <c r="D18" s="19" t="s">
        <v>192</v>
      </c>
      <c r="E18" s="19"/>
      <c r="F18" s="19"/>
      <c r="G18" s="76" t="s">
        <v>193</v>
      </c>
      <c r="H18" s="28">
        <v>0.91</v>
      </c>
      <c r="I18" s="19">
        <v>8</v>
      </c>
      <c r="J18" s="19"/>
      <c r="K18" s="19">
        <v>7.28</v>
      </c>
      <c r="L18" s="19"/>
      <c r="M18" s="111" t="s">
        <v>194</v>
      </c>
      <c r="N18" s="111"/>
    </row>
    <row r="19" ht="30" customHeight="1" spans="1:14">
      <c r="A19" s="19"/>
      <c r="B19" s="73"/>
      <c r="C19" s="127"/>
      <c r="D19" s="19" t="s">
        <v>195</v>
      </c>
      <c r="E19" s="19"/>
      <c r="F19" s="19"/>
      <c r="G19" s="76" t="s">
        <v>196</v>
      </c>
      <c r="H19" s="127" t="s">
        <v>196</v>
      </c>
      <c r="I19" s="19">
        <v>7</v>
      </c>
      <c r="J19" s="19"/>
      <c r="K19" s="19">
        <v>7</v>
      </c>
      <c r="L19" s="19"/>
      <c r="M19" s="19"/>
      <c r="N19" s="19"/>
    </row>
    <row r="20" ht="30" customHeight="1" spans="1:14">
      <c r="A20" s="19"/>
      <c r="B20" s="73"/>
      <c r="C20" s="127" t="s">
        <v>51</v>
      </c>
      <c r="D20" s="135" t="s">
        <v>197</v>
      </c>
      <c r="E20" s="136"/>
      <c r="F20" s="137"/>
      <c r="G20" s="76" t="s">
        <v>198</v>
      </c>
      <c r="H20" s="76" t="s">
        <v>198</v>
      </c>
      <c r="I20" s="19">
        <v>7</v>
      </c>
      <c r="J20" s="19"/>
      <c r="K20" s="19">
        <v>7</v>
      </c>
      <c r="L20" s="19"/>
      <c r="M20" s="19"/>
      <c r="N20" s="19"/>
    </row>
    <row r="21" ht="27" customHeight="1" spans="1:14">
      <c r="A21" s="19"/>
      <c r="B21" s="19" t="s">
        <v>199</v>
      </c>
      <c r="C21" s="19" t="s">
        <v>200</v>
      </c>
      <c r="D21" s="19" t="s">
        <v>169</v>
      </c>
      <c r="E21" s="19"/>
      <c r="F21" s="19"/>
      <c r="G21" s="76" t="s">
        <v>36</v>
      </c>
      <c r="H21" s="76" t="s">
        <v>36</v>
      </c>
      <c r="I21" s="19">
        <v>10</v>
      </c>
      <c r="J21" s="19"/>
      <c r="K21" s="19">
        <v>10</v>
      </c>
      <c r="L21" s="19"/>
      <c r="M21" s="19"/>
      <c r="N21" s="19"/>
    </row>
    <row r="22" ht="27" customHeight="1" spans="1:14">
      <c r="A22" s="19" t="s">
        <v>57</v>
      </c>
      <c r="B22" s="19"/>
      <c r="C22" s="19"/>
      <c r="D22" s="19"/>
      <c r="E22" s="19"/>
      <c r="F22" s="19"/>
      <c r="G22" s="19"/>
      <c r="H22" s="19"/>
      <c r="I22" s="19">
        <v>90</v>
      </c>
      <c r="J22" s="19"/>
      <c r="K22" s="19">
        <v>88.28</v>
      </c>
      <c r="L22" s="19"/>
      <c r="M22" s="19"/>
      <c r="N22" s="19"/>
    </row>
    <row r="23" ht="23" customHeight="1" spans="1:14">
      <c r="A23" s="19" t="s">
        <v>58</v>
      </c>
      <c r="B23" s="19" t="s">
        <v>67</v>
      </c>
      <c r="C23" s="19"/>
      <c r="D23" s="19"/>
      <c r="E23" s="19"/>
      <c r="F23" s="19"/>
      <c r="G23" s="19"/>
      <c r="H23" s="19"/>
      <c r="I23" s="19"/>
      <c r="J23" s="19"/>
      <c r="K23" s="19"/>
      <c r="L23" s="19"/>
      <c r="M23" s="19"/>
      <c r="N23" s="19"/>
    </row>
    <row r="24" ht="14.25" spans="1:14">
      <c r="A24" s="131" t="s">
        <v>201</v>
      </c>
      <c r="B24" s="131"/>
      <c r="C24" s="131"/>
      <c r="D24" s="131"/>
      <c r="E24" s="131"/>
      <c r="F24" s="131"/>
      <c r="G24" s="131"/>
      <c r="H24" s="131"/>
      <c r="I24" s="131"/>
      <c r="J24" s="131"/>
      <c r="K24" s="131"/>
      <c r="L24" s="131"/>
      <c r="M24" s="131"/>
      <c r="N24" s="131"/>
    </row>
    <row r="25" ht="130" customHeight="1" spans="1:14">
      <c r="A25" s="22" t="s">
        <v>202</v>
      </c>
      <c r="B25" s="22"/>
      <c r="C25" s="22"/>
      <c r="D25" s="22"/>
      <c r="E25" s="22"/>
      <c r="F25" s="22"/>
      <c r="G25" s="22"/>
      <c r="H25" s="22"/>
      <c r="I25" s="22"/>
      <c r="J25" s="22"/>
      <c r="K25" s="22"/>
      <c r="L25" s="22"/>
      <c r="M25" s="22"/>
      <c r="N25" s="22"/>
    </row>
  </sheetData>
  <mergeCells count="91">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9:A10"/>
    <mergeCell ref="A11:A21"/>
    <mergeCell ref="B13:B16"/>
    <mergeCell ref="B17:B20"/>
    <mergeCell ref="C18:C19"/>
    <mergeCell ref="G11:G12"/>
    <mergeCell ref="H11:H12"/>
    <mergeCell ref="A4:B8"/>
    <mergeCell ref="D11:F12"/>
    <mergeCell ref="I11:J12"/>
    <mergeCell ref="K11:L12"/>
    <mergeCell ref="M11:N12"/>
  </mergeCells>
  <pageMargins left="0.75" right="0.75" top="1" bottom="1" header="0.5" footer="0.5"/>
  <pageSetup paperSize="9" scale="76"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workbookViewId="0">
      <selection activeCell="A1" sqref="A1:N1"/>
    </sheetView>
  </sheetViews>
  <sheetFormatPr defaultColWidth="9" defaultRowHeight="13.5"/>
  <cols>
    <col min="3" max="3" width="10.1" customWidth="1"/>
    <col min="4" max="4" width="11.5166666666667" customWidth="1"/>
    <col min="5" max="5" width="13.375" customWidth="1"/>
    <col min="6" max="6" width="7.68333333333333" customWidth="1"/>
    <col min="7" max="8" width="9.675" customWidth="1"/>
    <col min="9" max="9" width="5.975" customWidth="1"/>
    <col min="11" max="11" width="7.81666666666667" customWidth="1"/>
    <col min="12" max="13" width="5.125" customWidth="1"/>
    <col min="14" max="14" width="9.675" customWidth="1"/>
  </cols>
  <sheetData>
    <row r="1" ht="20.25" spans="1:14">
      <c r="A1" s="18" t="s">
        <v>170</v>
      </c>
      <c r="B1" s="18"/>
      <c r="C1" s="18"/>
      <c r="D1" s="18"/>
      <c r="E1" s="18"/>
      <c r="F1" s="18"/>
      <c r="G1" s="18"/>
      <c r="H1" s="18"/>
      <c r="I1" s="18"/>
      <c r="J1" s="18"/>
      <c r="K1" s="18"/>
      <c r="L1" s="18"/>
      <c r="M1" s="18"/>
      <c r="N1" s="18"/>
    </row>
    <row r="2" ht="30" customHeight="1" spans="1:14">
      <c r="A2" s="19" t="s">
        <v>1</v>
      </c>
      <c r="B2" s="19"/>
      <c r="C2" s="19" t="s">
        <v>203</v>
      </c>
      <c r="D2" s="19"/>
      <c r="E2" s="19"/>
      <c r="F2" s="19"/>
      <c r="G2" s="19"/>
      <c r="H2" s="19"/>
      <c r="I2" s="19"/>
      <c r="J2" s="19"/>
      <c r="K2" s="19"/>
      <c r="L2" s="19"/>
      <c r="M2" s="19"/>
      <c r="N2" s="19"/>
    </row>
    <row r="3" ht="30" customHeight="1" spans="1:14">
      <c r="A3" s="19" t="s">
        <v>3</v>
      </c>
      <c r="B3" s="19"/>
      <c r="C3" s="19" t="s">
        <v>4</v>
      </c>
      <c r="D3" s="19"/>
      <c r="E3" s="19"/>
      <c r="F3" s="19"/>
      <c r="G3" s="19"/>
      <c r="H3" s="19" t="s">
        <v>5</v>
      </c>
      <c r="I3" s="19"/>
      <c r="J3" s="19" t="s">
        <v>4</v>
      </c>
      <c r="K3" s="19"/>
      <c r="L3" s="19"/>
      <c r="M3" s="19"/>
      <c r="N3" s="19"/>
    </row>
    <row r="4" ht="30" customHeight="1" spans="1:14">
      <c r="A4" s="19" t="s">
        <v>7</v>
      </c>
      <c r="B4" s="19"/>
      <c r="C4" s="19"/>
      <c r="D4" s="19"/>
      <c r="E4" s="19" t="s">
        <v>8</v>
      </c>
      <c r="F4" s="19" t="s">
        <v>9</v>
      </c>
      <c r="G4" s="19"/>
      <c r="H4" s="19" t="s">
        <v>10</v>
      </c>
      <c r="I4" s="19"/>
      <c r="J4" s="19" t="s">
        <v>11</v>
      </c>
      <c r="K4" s="19"/>
      <c r="L4" s="19" t="s">
        <v>12</v>
      </c>
      <c r="M4" s="19"/>
      <c r="N4" s="19" t="s">
        <v>13</v>
      </c>
    </row>
    <row r="5" ht="30" customHeight="1" spans="1:14">
      <c r="A5" s="19"/>
      <c r="B5" s="19"/>
      <c r="C5" s="19" t="s">
        <v>14</v>
      </c>
      <c r="D5" s="19"/>
      <c r="E5" s="19">
        <v>65</v>
      </c>
      <c r="F5" s="19">
        <f>131.15+65</f>
        <v>196.15</v>
      </c>
      <c r="G5" s="19"/>
      <c r="H5" s="19">
        <v>131.15</v>
      </c>
      <c r="I5" s="19"/>
      <c r="J5" s="19">
        <v>10</v>
      </c>
      <c r="K5" s="19"/>
      <c r="L5" s="74">
        <f>H5/F5</f>
        <v>0.668620953352027</v>
      </c>
      <c r="M5" s="19"/>
      <c r="N5" s="20">
        <f>J5*L5</f>
        <v>6.68620953352027</v>
      </c>
    </row>
    <row r="6" ht="30" customHeight="1" spans="1:14">
      <c r="A6" s="19"/>
      <c r="B6" s="19"/>
      <c r="C6" s="19" t="s">
        <v>15</v>
      </c>
      <c r="D6" s="19"/>
      <c r="E6" s="19">
        <v>65</v>
      </c>
      <c r="F6" s="19">
        <f>131.15+65</f>
        <v>196.15</v>
      </c>
      <c r="G6" s="19"/>
      <c r="H6" s="19">
        <v>131.15</v>
      </c>
      <c r="I6" s="19"/>
      <c r="J6" s="19">
        <v>10</v>
      </c>
      <c r="K6" s="19"/>
      <c r="L6" s="74">
        <f>H6/F6</f>
        <v>0.668620953352027</v>
      </c>
      <c r="M6" s="19"/>
      <c r="N6" s="20">
        <f>J6*L6</f>
        <v>6.68620953352027</v>
      </c>
    </row>
    <row r="7" ht="30" customHeight="1" spans="1:14">
      <c r="A7" s="19"/>
      <c r="B7" s="19"/>
      <c r="C7" s="19" t="s">
        <v>173</v>
      </c>
      <c r="D7" s="19"/>
      <c r="E7" s="19"/>
      <c r="F7" s="19"/>
      <c r="G7" s="19"/>
      <c r="H7" s="19"/>
      <c r="I7" s="19"/>
      <c r="J7" s="19" t="s">
        <v>17</v>
      </c>
      <c r="K7" s="19"/>
      <c r="L7" s="19"/>
      <c r="M7" s="19"/>
      <c r="N7" s="19" t="s">
        <v>17</v>
      </c>
    </row>
    <row r="8" ht="30" customHeight="1" spans="1:14">
      <c r="A8" s="19"/>
      <c r="B8" s="19"/>
      <c r="C8" s="19" t="s">
        <v>174</v>
      </c>
      <c r="D8" s="19"/>
      <c r="E8" s="19"/>
      <c r="F8" s="19"/>
      <c r="G8" s="19"/>
      <c r="H8" s="19"/>
      <c r="I8" s="19"/>
      <c r="J8" s="19" t="s">
        <v>17</v>
      </c>
      <c r="K8" s="19"/>
      <c r="L8" s="19"/>
      <c r="M8" s="19"/>
      <c r="N8" s="19" t="s">
        <v>17</v>
      </c>
    </row>
    <row r="9" ht="30" customHeight="1" spans="1:14">
      <c r="A9" s="19" t="s">
        <v>175</v>
      </c>
      <c r="B9" s="19" t="s">
        <v>20</v>
      </c>
      <c r="C9" s="19"/>
      <c r="D9" s="19"/>
      <c r="E9" s="19"/>
      <c r="F9" s="19"/>
      <c r="G9" s="19"/>
      <c r="H9" s="19" t="s">
        <v>21</v>
      </c>
      <c r="I9" s="19"/>
      <c r="J9" s="19"/>
      <c r="K9" s="19"/>
      <c r="L9" s="19"/>
      <c r="M9" s="19"/>
      <c r="N9" s="19"/>
    </row>
    <row r="10" ht="50" customHeight="1" spans="1:14">
      <c r="A10" s="19"/>
      <c r="B10" s="24" t="s">
        <v>204</v>
      </c>
      <c r="C10" s="24"/>
      <c r="D10" s="24"/>
      <c r="E10" s="24"/>
      <c r="F10" s="24"/>
      <c r="G10" s="24"/>
      <c r="H10" s="24" t="s">
        <v>205</v>
      </c>
      <c r="I10" s="24"/>
      <c r="J10" s="24"/>
      <c r="K10" s="24"/>
      <c r="L10" s="24"/>
      <c r="M10" s="24"/>
      <c r="N10" s="24"/>
    </row>
    <row r="11" ht="30" customHeight="1" spans="1:14">
      <c r="A11" s="19" t="s">
        <v>178</v>
      </c>
      <c r="B11" s="19" t="s">
        <v>179</v>
      </c>
      <c r="C11" s="19" t="s">
        <v>180</v>
      </c>
      <c r="D11" s="19" t="s">
        <v>27</v>
      </c>
      <c r="E11" s="19"/>
      <c r="F11" s="19"/>
      <c r="G11" s="19" t="s">
        <v>181</v>
      </c>
      <c r="H11" s="19" t="s">
        <v>139</v>
      </c>
      <c r="I11" s="19" t="s">
        <v>11</v>
      </c>
      <c r="J11" s="19"/>
      <c r="K11" s="19" t="s">
        <v>13</v>
      </c>
      <c r="L11" s="19"/>
      <c r="M11" s="19" t="s">
        <v>116</v>
      </c>
      <c r="N11" s="19"/>
    </row>
    <row r="12" ht="30" customHeight="1" spans="1:14">
      <c r="A12" s="19"/>
      <c r="B12" s="19" t="s">
        <v>182</v>
      </c>
      <c r="C12" s="19" t="s">
        <v>182</v>
      </c>
      <c r="D12" s="19"/>
      <c r="E12" s="19"/>
      <c r="F12" s="19"/>
      <c r="G12" s="19"/>
      <c r="H12" s="19"/>
      <c r="I12" s="19"/>
      <c r="J12" s="19"/>
      <c r="K12" s="19"/>
      <c r="L12" s="19"/>
      <c r="M12" s="19"/>
      <c r="N12" s="19"/>
    </row>
    <row r="13" ht="44" customHeight="1" spans="1:14">
      <c r="A13" s="19"/>
      <c r="B13" s="19" t="s">
        <v>31</v>
      </c>
      <c r="C13" s="125" t="s">
        <v>32</v>
      </c>
      <c r="D13" s="93" t="s">
        <v>206</v>
      </c>
      <c r="E13" s="126"/>
      <c r="F13" s="94"/>
      <c r="G13" s="76">
        <v>1</v>
      </c>
      <c r="H13" s="76">
        <v>1</v>
      </c>
      <c r="I13" s="19">
        <v>12.5</v>
      </c>
      <c r="J13" s="19"/>
      <c r="K13" s="19">
        <v>12.5</v>
      </c>
      <c r="L13" s="19"/>
      <c r="M13" s="24"/>
      <c r="N13" s="24"/>
    </row>
    <row r="14" ht="30" customHeight="1" spans="1:14">
      <c r="A14" s="19"/>
      <c r="B14" s="19"/>
      <c r="C14" s="76" t="s">
        <v>37</v>
      </c>
      <c r="D14" s="93" t="s">
        <v>207</v>
      </c>
      <c r="E14" s="126"/>
      <c r="F14" s="94"/>
      <c r="G14" s="102">
        <v>1</v>
      </c>
      <c r="H14" s="102">
        <v>1</v>
      </c>
      <c r="I14" s="19">
        <v>12.5</v>
      </c>
      <c r="J14" s="19"/>
      <c r="K14" s="19">
        <v>12.5</v>
      </c>
      <c r="L14" s="19"/>
      <c r="M14" s="19"/>
      <c r="N14" s="19"/>
    </row>
    <row r="15" ht="30" customHeight="1" spans="1:14">
      <c r="A15" s="19"/>
      <c r="B15" s="19"/>
      <c r="C15" s="127" t="s">
        <v>40</v>
      </c>
      <c r="D15" s="93" t="s">
        <v>208</v>
      </c>
      <c r="E15" s="126"/>
      <c r="F15" s="94"/>
      <c r="G15" s="102">
        <v>1</v>
      </c>
      <c r="H15" s="102">
        <v>1</v>
      </c>
      <c r="I15" s="19">
        <v>12.5</v>
      </c>
      <c r="J15" s="19"/>
      <c r="K15" s="19">
        <v>12.5</v>
      </c>
      <c r="L15" s="19"/>
      <c r="M15" s="19"/>
      <c r="N15" s="19"/>
    </row>
    <row r="16" ht="30" customHeight="1" spans="1:14">
      <c r="A16" s="19"/>
      <c r="B16" s="19"/>
      <c r="C16" s="128" t="s">
        <v>43</v>
      </c>
      <c r="D16" s="93" t="s">
        <v>44</v>
      </c>
      <c r="E16" s="126"/>
      <c r="F16" s="94"/>
      <c r="G16" s="129" t="s">
        <v>209</v>
      </c>
      <c r="H16" s="129" t="s">
        <v>209</v>
      </c>
      <c r="I16" s="19">
        <v>12.5</v>
      </c>
      <c r="J16" s="19"/>
      <c r="K16" s="19">
        <v>12.5</v>
      </c>
      <c r="L16" s="19"/>
      <c r="M16" s="19"/>
      <c r="N16" s="19"/>
    </row>
    <row r="17" ht="30" customHeight="1" spans="1:14">
      <c r="A17" s="19"/>
      <c r="B17" s="73" t="s">
        <v>45</v>
      </c>
      <c r="C17" s="130" t="s">
        <v>210</v>
      </c>
      <c r="D17" s="93" t="s">
        <v>189</v>
      </c>
      <c r="E17" s="126"/>
      <c r="F17" s="94"/>
      <c r="G17" s="76" t="s">
        <v>190</v>
      </c>
      <c r="H17" s="76" t="s">
        <v>190</v>
      </c>
      <c r="I17" s="19">
        <v>8</v>
      </c>
      <c r="J17" s="19"/>
      <c r="K17" s="19">
        <v>8</v>
      </c>
      <c r="L17" s="19"/>
      <c r="M17" s="19"/>
      <c r="N17" s="19"/>
    </row>
    <row r="18" ht="30" customHeight="1" spans="1:14">
      <c r="A18" s="19"/>
      <c r="B18" s="73"/>
      <c r="C18" s="127" t="s">
        <v>46</v>
      </c>
      <c r="D18" s="93" t="s">
        <v>211</v>
      </c>
      <c r="E18" s="126"/>
      <c r="F18" s="94"/>
      <c r="G18" s="76" t="s">
        <v>212</v>
      </c>
      <c r="H18" s="76" t="s">
        <v>212</v>
      </c>
      <c r="I18" s="19">
        <v>8</v>
      </c>
      <c r="J18" s="19"/>
      <c r="K18" s="19">
        <v>8</v>
      </c>
      <c r="L18" s="19"/>
      <c r="M18" s="19"/>
      <c r="N18" s="19"/>
    </row>
    <row r="19" ht="30" customHeight="1" spans="1:14">
      <c r="A19" s="19"/>
      <c r="B19" s="73"/>
      <c r="C19" s="127"/>
      <c r="D19" s="93" t="s">
        <v>195</v>
      </c>
      <c r="E19" s="126"/>
      <c r="F19" s="94"/>
      <c r="G19" s="76" t="s">
        <v>196</v>
      </c>
      <c r="H19" s="76" t="s">
        <v>196</v>
      </c>
      <c r="I19" s="19">
        <v>7</v>
      </c>
      <c r="J19" s="19"/>
      <c r="K19" s="19">
        <v>7</v>
      </c>
      <c r="L19" s="19"/>
      <c r="M19" s="19"/>
      <c r="N19" s="19"/>
    </row>
    <row r="20" ht="30" customHeight="1" spans="1:14">
      <c r="A20" s="19"/>
      <c r="B20" s="73"/>
      <c r="C20" s="127" t="s">
        <v>51</v>
      </c>
      <c r="D20" s="93" t="s">
        <v>213</v>
      </c>
      <c r="E20" s="126"/>
      <c r="F20" s="94"/>
      <c r="G20" s="76" t="s">
        <v>214</v>
      </c>
      <c r="H20" s="76" t="s">
        <v>214</v>
      </c>
      <c r="I20" s="19">
        <v>7</v>
      </c>
      <c r="J20" s="19"/>
      <c r="K20" s="19">
        <v>7</v>
      </c>
      <c r="L20" s="19"/>
      <c r="M20" s="19"/>
      <c r="N20" s="19"/>
    </row>
    <row r="21" ht="27" customHeight="1" spans="1:14">
      <c r="A21" s="19"/>
      <c r="B21" s="19" t="s">
        <v>199</v>
      </c>
      <c r="C21" s="19" t="s">
        <v>200</v>
      </c>
      <c r="D21" s="19" t="s">
        <v>215</v>
      </c>
      <c r="E21" s="19"/>
      <c r="F21" s="19"/>
      <c r="G21" s="76" t="s">
        <v>36</v>
      </c>
      <c r="H21" s="76" t="s">
        <v>36</v>
      </c>
      <c r="I21" s="19">
        <v>10</v>
      </c>
      <c r="J21" s="19"/>
      <c r="K21" s="19">
        <v>10</v>
      </c>
      <c r="L21" s="19"/>
      <c r="M21" s="19"/>
      <c r="N21" s="19"/>
    </row>
    <row r="22" ht="45" customHeight="1" spans="1:14">
      <c r="A22" s="19" t="s">
        <v>57</v>
      </c>
      <c r="B22" s="19"/>
      <c r="C22" s="19"/>
      <c r="D22" s="19"/>
      <c r="E22" s="19"/>
      <c r="F22" s="19"/>
      <c r="G22" s="19"/>
      <c r="H22" s="19"/>
      <c r="I22" s="19">
        <v>100</v>
      </c>
      <c r="J22" s="19"/>
      <c r="K22" s="19">
        <v>97</v>
      </c>
      <c r="L22" s="19"/>
      <c r="M22" s="87" t="s">
        <v>216</v>
      </c>
      <c r="N22" s="87"/>
    </row>
    <row r="23" ht="23" customHeight="1" spans="1:14">
      <c r="A23" s="19" t="s">
        <v>58</v>
      </c>
      <c r="B23" s="19" t="s">
        <v>67</v>
      </c>
      <c r="C23" s="19"/>
      <c r="D23" s="19"/>
      <c r="E23" s="19"/>
      <c r="F23" s="19"/>
      <c r="G23" s="19"/>
      <c r="H23" s="19"/>
      <c r="I23" s="19"/>
      <c r="J23" s="19"/>
      <c r="K23" s="19"/>
      <c r="L23" s="19"/>
      <c r="M23" s="19"/>
      <c r="N23" s="19"/>
    </row>
    <row r="24" ht="14.25" spans="1:14">
      <c r="A24" s="131" t="s">
        <v>201</v>
      </c>
      <c r="B24" s="131"/>
      <c r="C24" s="131"/>
      <c r="D24" s="131"/>
      <c r="E24" s="131"/>
      <c r="F24" s="131"/>
      <c r="G24" s="131"/>
      <c r="H24" s="131"/>
      <c r="I24" s="131"/>
      <c r="J24" s="131"/>
      <c r="K24" s="131"/>
      <c r="L24" s="131"/>
      <c r="M24" s="131"/>
      <c r="N24" s="131"/>
    </row>
    <row r="25" ht="130" customHeight="1" spans="1:14">
      <c r="A25" s="22" t="s">
        <v>202</v>
      </c>
      <c r="B25" s="22"/>
      <c r="C25" s="22"/>
      <c r="D25" s="22"/>
      <c r="E25" s="22"/>
      <c r="F25" s="22"/>
      <c r="G25" s="22"/>
      <c r="H25" s="22"/>
      <c r="I25" s="22"/>
      <c r="J25" s="22"/>
      <c r="K25" s="22"/>
      <c r="L25" s="22"/>
      <c r="M25" s="22"/>
      <c r="N25" s="22"/>
    </row>
  </sheetData>
  <mergeCells count="91">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9:A10"/>
    <mergeCell ref="A11:A21"/>
    <mergeCell ref="B13:B16"/>
    <mergeCell ref="B17:B20"/>
    <mergeCell ref="C18:C19"/>
    <mergeCell ref="G11:G12"/>
    <mergeCell ref="H11:H12"/>
    <mergeCell ref="A4:B8"/>
    <mergeCell ref="D11:F12"/>
    <mergeCell ref="I11:J12"/>
    <mergeCell ref="K11:L12"/>
    <mergeCell ref="M11:N12"/>
  </mergeCells>
  <pageMargins left="0.75" right="0.75" top="1" bottom="1" header="0.5" footer="0.5"/>
  <pageSetup paperSize="9" scale="71" fitToHeight="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3"/>
  <sheetViews>
    <sheetView view="pageBreakPreview" zoomScaleNormal="100" topLeftCell="A10" workbookViewId="0">
      <selection activeCell="P16" sqref="P16"/>
    </sheetView>
  </sheetViews>
  <sheetFormatPr defaultColWidth="9" defaultRowHeight="13.5"/>
  <cols>
    <col min="1" max="1" width="5.25" style="33" customWidth="1"/>
    <col min="2" max="2" width="9" style="33"/>
    <col min="3" max="3" width="7.25" style="33" customWidth="1"/>
    <col min="4" max="4" width="9" style="33"/>
    <col min="5" max="5" width="12.375" style="112" customWidth="1"/>
    <col min="6" max="6" width="2.375" style="112" customWidth="1"/>
    <col min="7" max="7" width="10.875" style="112" customWidth="1"/>
    <col min="8" max="8" width="15.875" style="112" customWidth="1"/>
    <col min="9" max="9" width="6.875" style="33" customWidth="1"/>
    <col min="10" max="10" width="0.875" style="33" customWidth="1"/>
    <col min="11" max="11" width="8" style="33" customWidth="1"/>
    <col min="12" max="12" width="1" style="33" customWidth="1"/>
    <col min="13" max="13" width="6.875" style="33" customWidth="1"/>
    <col min="14" max="14" width="12.875" style="33" customWidth="1"/>
    <col min="15" max="16384" width="9" style="33"/>
  </cols>
  <sheetData>
    <row r="1" s="33" customFormat="1" ht="42" customHeight="1" spans="1:14">
      <c r="A1" s="113" t="s">
        <v>170</v>
      </c>
      <c r="B1" s="113"/>
      <c r="C1" s="113"/>
      <c r="D1" s="113"/>
      <c r="E1" s="113"/>
      <c r="F1" s="113"/>
      <c r="G1" s="113"/>
      <c r="H1" s="113"/>
      <c r="I1" s="113"/>
      <c r="J1" s="113"/>
      <c r="K1" s="113"/>
      <c r="L1" s="113"/>
      <c r="M1" s="113"/>
      <c r="N1" s="113"/>
    </row>
    <row r="2" s="33" customFormat="1" ht="25" customHeight="1" spans="1:14">
      <c r="A2" s="35" t="s">
        <v>1</v>
      </c>
      <c r="B2" s="35"/>
      <c r="C2" s="35" t="s">
        <v>217</v>
      </c>
      <c r="D2" s="35"/>
      <c r="E2" s="35"/>
      <c r="F2" s="35"/>
      <c r="G2" s="35"/>
      <c r="H2" s="35"/>
      <c r="I2" s="35"/>
      <c r="J2" s="35"/>
      <c r="K2" s="35"/>
      <c r="L2" s="35"/>
      <c r="M2" s="35"/>
      <c r="N2" s="35"/>
    </row>
    <row r="3" s="33" customFormat="1" spans="1:14">
      <c r="A3" s="35" t="s">
        <v>3</v>
      </c>
      <c r="B3" s="35"/>
      <c r="C3" s="35" t="s">
        <v>4</v>
      </c>
      <c r="D3" s="35"/>
      <c r="E3" s="35"/>
      <c r="F3" s="35"/>
      <c r="G3" s="35"/>
      <c r="H3" s="35" t="s">
        <v>5</v>
      </c>
      <c r="I3" s="35"/>
      <c r="J3" s="123" t="s">
        <v>218</v>
      </c>
      <c r="K3" s="123"/>
      <c r="L3" s="123"/>
      <c r="M3" s="123"/>
      <c r="N3" s="123"/>
    </row>
    <row r="4" s="33" customFormat="1" spans="1:14">
      <c r="A4" s="35" t="s">
        <v>7</v>
      </c>
      <c r="B4" s="35"/>
      <c r="C4" s="35"/>
      <c r="D4" s="35"/>
      <c r="E4" s="35" t="s">
        <v>8</v>
      </c>
      <c r="F4" s="35" t="s">
        <v>9</v>
      </c>
      <c r="G4" s="35"/>
      <c r="H4" s="35" t="s">
        <v>10</v>
      </c>
      <c r="I4" s="35"/>
      <c r="J4" s="35" t="s">
        <v>11</v>
      </c>
      <c r="K4" s="35"/>
      <c r="L4" s="35" t="s">
        <v>12</v>
      </c>
      <c r="M4" s="35"/>
      <c r="N4" s="35" t="s">
        <v>13</v>
      </c>
    </row>
    <row r="5" s="33" customFormat="1" spans="1:14">
      <c r="A5" s="35"/>
      <c r="B5" s="35"/>
      <c r="C5" s="35"/>
      <c r="D5" s="35"/>
      <c r="E5" s="35"/>
      <c r="F5" s="35"/>
      <c r="G5" s="35"/>
      <c r="H5" s="35"/>
      <c r="I5" s="35"/>
      <c r="J5" s="35"/>
      <c r="K5" s="35"/>
      <c r="L5" s="35"/>
      <c r="M5" s="35"/>
      <c r="N5" s="35"/>
    </row>
    <row r="6" s="33" customFormat="1" spans="1:14">
      <c r="A6" s="35"/>
      <c r="B6" s="35"/>
      <c r="C6" s="36" t="s">
        <v>14</v>
      </c>
      <c r="D6" s="36"/>
      <c r="E6" s="35">
        <v>40</v>
      </c>
      <c r="F6" s="35">
        <v>40</v>
      </c>
      <c r="G6" s="35"/>
      <c r="H6" s="35">
        <v>23.49</v>
      </c>
      <c r="I6" s="35"/>
      <c r="J6" s="35">
        <v>10</v>
      </c>
      <c r="K6" s="35"/>
      <c r="L6" s="52">
        <f>H6/F6</f>
        <v>0.58725</v>
      </c>
      <c r="M6" s="52"/>
      <c r="N6" s="53">
        <f>J6*L6</f>
        <v>5.8725</v>
      </c>
    </row>
    <row r="7" s="33" customFormat="1" spans="1:14">
      <c r="A7" s="35"/>
      <c r="B7" s="35"/>
      <c r="C7" s="35" t="s">
        <v>15</v>
      </c>
      <c r="D7" s="35"/>
      <c r="E7" s="35">
        <v>40</v>
      </c>
      <c r="F7" s="35">
        <v>40</v>
      </c>
      <c r="G7" s="35"/>
      <c r="H7" s="35">
        <v>23.49</v>
      </c>
      <c r="I7" s="35"/>
      <c r="J7" s="35">
        <v>10</v>
      </c>
      <c r="K7" s="35"/>
      <c r="L7" s="52">
        <f>H7/F7</f>
        <v>0.58725</v>
      </c>
      <c r="M7" s="52"/>
      <c r="N7" s="53">
        <f>J7*L7</f>
        <v>5.8725</v>
      </c>
    </row>
    <row r="8" s="33" customFormat="1" spans="1:14">
      <c r="A8" s="35"/>
      <c r="B8" s="35"/>
      <c r="C8" s="35" t="s">
        <v>16</v>
      </c>
      <c r="D8" s="35"/>
      <c r="E8" s="35"/>
      <c r="F8" s="35"/>
      <c r="G8" s="35"/>
      <c r="H8" s="35"/>
      <c r="I8" s="35"/>
      <c r="J8" s="35" t="s">
        <v>17</v>
      </c>
      <c r="K8" s="35"/>
      <c r="L8" s="35"/>
      <c r="M8" s="35"/>
      <c r="N8" s="35" t="s">
        <v>17</v>
      </c>
    </row>
    <row r="9" s="33" customFormat="1" spans="1:14">
      <c r="A9" s="35"/>
      <c r="B9" s="35"/>
      <c r="C9" s="35" t="s">
        <v>18</v>
      </c>
      <c r="D9" s="35"/>
      <c r="E9" s="35"/>
      <c r="F9" s="35"/>
      <c r="G9" s="35"/>
      <c r="H9" s="35"/>
      <c r="I9" s="35"/>
      <c r="J9" s="35" t="s">
        <v>17</v>
      </c>
      <c r="K9" s="35"/>
      <c r="L9" s="35"/>
      <c r="M9" s="35"/>
      <c r="N9" s="35" t="s">
        <v>17</v>
      </c>
    </row>
    <row r="10" s="33" customFormat="1" spans="1:14">
      <c r="A10" s="35" t="s">
        <v>19</v>
      </c>
      <c r="B10" s="35" t="s">
        <v>20</v>
      </c>
      <c r="C10" s="35"/>
      <c r="D10" s="35"/>
      <c r="E10" s="35"/>
      <c r="F10" s="35"/>
      <c r="G10" s="35"/>
      <c r="H10" s="35" t="s">
        <v>21</v>
      </c>
      <c r="I10" s="35"/>
      <c r="J10" s="35"/>
      <c r="K10" s="35"/>
      <c r="L10" s="35"/>
      <c r="M10" s="35"/>
      <c r="N10" s="35"/>
    </row>
    <row r="11" s="33" customFormat="1" ht="30" customHeight="1" spans="1:14">
      <c r="A11" s="35"/>
      <c r="B11" s="60" t="s">
        <v>219</v>
      </c>
      <c r="C11" s="60"/>
      <c r="D11" s="60"/>
      <c r="E11" s="35"/>
      <c r="F11" s="35"/>
      <c r="G11" s="35"/>
      <c r="H11" s="35" t="s">
        <v>219</v>
      </c>
      <c r="I11" s="60"/>
      <c r="J11" s="60"/>
      <c r="K11" s="60"/>
      <c r="L11" s="60"/>
      <c r="M11" s="60"/>
      <c r="N11" s="60"/>
    </row>
    <row r="12" s="33" customFormat="1" spans="1:14">
      <c r="A12" s="37" t="s">
        <v>24</v>
      </c>
      <c r="B12" s="32" t="s">
        <v>25</v>
      </c>
      <c r="C12" s="32" t="s">
        <v>26</v>
      </c>
      <c r="D12" s="32" t="s">
        <v>27</v>
      </c>
      <c r="E12" s="32"/>
      <c r="F12" s="32"/>
      <c r="G12" s="32" t="s">
        <v>28</v>
      </c>
      <c r="H12" s="32" t="s">
        <v>29</v>
      </c>
      <c r="I12" s="32" t="s">
        <v>11</v>
      </c>
      <c r="J12" s="32"/>
      <c r="K12" s="32" t="s">
        <v>13</v>
      </c>
      <c r="L12" s="32"/>
      <c r="M12" s="32" t="s">
        <v>30</v>
      </c>
      <c r="N12" s="32"/>
    </row>
    <row r="13" s="33" customFormat="1" ht="15" customHeight="1" spans="1:14">
      <c r="A13" s="37"/>
      <c r="B13" s="32" t="s">
        <v>31</v>
      </c>
      <c r="C13" s="32" t="s">
        <v>32</v>
      </c>
      <c r="D13" s="114" t="s">
        <v>220</v>
      </c>
      <c r="E13" s="114"/>
      <c r="F13" s="114"/>
      <c r="G13" s="115" t="s">
        <v>221</v>
      </c>
      <c r="H13" s="114" t="s">
        <v>222</v>
      </c>
      <c r="I13" s="32">
        <v>3</v>
      </c>
      <c r="J13" s="32"/>
      <c r="K13" s="32">
        <v>3</v>
      </c>
      <c r="L13" s="32"/>
      <c r="M13" s="32"/>
      <c r="N13" s="32"/>
    </row>
    <row r="14" s="33" customFormat="1" ht="47" customHeight="1" spans="1:14">
      <c r="A14" s="37"/>
      <c r="B14" s="32"/>
      <c r="C14" s="32"/>
      <c r="D14" s="114" t="s">
        <v>223</v>
      </c>
      <c r="E14" s="114"/>
      <c r="F14" s="114"/>
      <c r="G14" s="115" t="s">
        <v>224</v>
      </c>
      <c r="H14" s="115" t="s">
        <v>224</v>
      </c>
      <c r="I14" s="32">
        <v>3</v>
      </c>
      <c r="J14" s="32"/>
      <c r="K14" s="32">
        <v>3</v>
      </c>
      <c r="L14" s="32"/>
      <c r="M14" s="32"/>
      <c r="N14" s="32"/>
    </row>
    <row r="15" s="33" customFormat="1" ht="61" customHeight="1" spans="1:14">
      <c r="A15" s="37"/>
      <c r="B15" s="32"/>
      <c r="C15" s="32"/>
      <c r="D15" s="114" t="s">
        <v>225</v>
      </c>
      <c r="E15" s="114"/>
      <c r="F15" s="114"/>
      <c r="G15" s="115" t="s">
        <v>226</v>
      </c>
      <c r="H15" s="87" t="s">
        <v>227</v>
      </c>
      <c r="I15" s="32">
        <v>2</v>
      </c>
      <c r="J15" s="32"/>
      <c r="K15" s="32">
        <v>2</v>
      </c>
      <c r="L15" s="32"/>
      <c r="M15" s="32"/>
      <c r="N15" s="32"/>
    </row>
    <row r="16" s="33" customFormat="1" ht="15" customHeight="1" spans="1:14">
      <c r="A16" s="37"/>
      <c r="B16" s="32"/>
      <c r="C16" s="32"/>
      <c r="D16" s="114" t="s">
        <v>228</v>
      </c>
      <c r="E16" s="114"/>
      <c r="F16" s="114"/>
      <c r="G16" s="115" t="s">
        <v>229</v>
      </c>
      <c r="H16" s="87" t="s">
        <v>230</v>
      </c>
      <c r="I16" s="32">
        <v>3</v>
      </c>
      <c r="J16" s="32"/>
      <c r="K16" s="32">
        <v>3</v>
      </c>
      <c r="L16" s="32"/>
      <c r="M16" s="124"/>
      <c r="N16" s="124"/>
    </row>
    <row r="17" s="33" customFormat="1" ht="57" customHeight="1" spans="1:14">
      <c r="A17" s="37"/>
      <c r="B17" s="32"/>
      <c r="C17" s="32"/>
      <c r="D17" s="114" t="s">
        <v>231</v>
      </c>
      <c r="E17" s="114"/>
      <c r="F17" s="114"/>
      <c r="G17" s="115" t="s">
        <v>232</v>
      </c>
      <c r="H17" s="87" t="s">
        <v>233</v>
      </c>
      <c r="I17" s="32">
        <v>3</v>
      </c>
      <c r="J17" s="32"/>
      <c r="K17" s="32">
        <v>2</v>
      </c>
      <c r="L17" s="32"/>
      <c r="M17" s="32" t="s">
        <v>234</v>
      </c>
      <c r="N17" s="32"/>
    </row>
    <row r="18" s="33" customFormat="1" ht="15" customHeight="1" spans="1:14">
      <c r="A18" s="37"/>
      <c r="B18" s="32"/>
      <c r="C18" s="32"/>
      <c r="D18" s="114" t="s">
        <v>235</v>
      </c>
      <c r="E18" s="114"/>
      <c r="F18" s="114"/>
      <c r="G18" s="115" t="s">
        <v>236</v>
      </c>
      <c r="H18" s="87" t="s">
        <v>236</v>
      </c>
      <c r="I18" s="32">
        <v>2</v>
      </c>
      <c r="J18" s="32"/>
      <c r="K18" s="32">
        <v>2</v>
      </c>
      <c r="L18" s="32"/>
      <c r="M18" s="32"/>
      <c r="N18" s="32"/>
    </row>
    <row r="19" s="33" customFormat="1" ht="15" customHeight="1" spans="1:14">
      <c r="A19" s="37"/>
      <c r="B19" s="32"/>
      <c r="C19" s="32" t="s">
        <v>37</v>
      </c>
      <c r="D19" s="116" t="s">
        <v>237</v>
      </c>
      <c r="E19" s="116"/>
      <c r="F19" s="116"/>
      <c r="G19" s="117">
        <v>1</v>
      </c>
      <c r="H19" s="117">
        <v>1</v>
      </c>
      <c r="I19" s="32">
        <v>3</v>
      </c>
      <c r="J19" s="32"/>
      <c r="K19" s="32">
        <v>3</v>
      </c>
      <c r="L19" s="32"/>
      <c r="M19" s="32"/>
      <c r="N19" s="32"/>
    </row>
    <row r="20" s="33" customFormat="1" ht="15" customHeight="1" spans="1:14">
      <c r="A20" s="37"/>
      <c r="B20" s="32"/>
      <c r="C20" s="32"/>
      <c r="D20" s="116" t="s">
        <v>238</v>
      </c>
      <c r="E20" s="116"/>
      <c r="F20" s="116"/>
      <c r="G20" s="117">
        <v>1</v>
      </c>
      <c r="H20" s="117">
        <v>1</v>
      </c>
      <c r="I20" s="32">
        <v>2</v>
      </c>
      <c r="J20" s="32"/>
      <c r="K20" s="32">
        <v>2</v>
      </c>
      <c r="L20" s="32"/>
      <c r="M20" s="32"/>
      <c r="N20" s="32"/>
    </row>
    <row r="21" s="33" customFormat="1" ht="15" customHeight="1" spans="1:14">
      <c r="A21" s="37"/>
      <c r="B21" s="32"/>
      <c r="C21" s="32"/>
      <c r="D21" s="116" t="s">
        <v>239</v>
      </c>
      <c r="E21" s="116"/>
      <c r="F21" s="116"/>
      <c r="G21" s="117">
        <v>1</v>
      </c>
      <c r="H21" s="117">
        <v>1</v>
      </c>
      <c r="I21" s="32">
        <v>2</v>
      </c>
      <c r="J21" s="32"/>
      <c r="K21" s="32">
        <v>2</v>
      </c>
      <c r="L21" s="32"/>
      <c r="M21" s="32"/>
      <c r="N21" s="32"/>
    </row>
    <row r="22" s="33" customFormat="1" ht="15" customHeight="1" spans="1:14">
      <c r="A22" s="37"/>
      <c r="B22" s="32"/>
      <c r="C22" s="32"/>
      <c r="D22" s="116" t="s">
        <v>240</v>
      </c>
      <c r="E22" s="116"/>
      <c r="F22" s="116"/>
      <c r="G22" s="117">
        <v>1</v>
      </c>
      <c r="H22" s="117">
        <v>1</v>
      </c>
      <c r="I22" s="32">
        <v>2</v>
      </c>
      <c r="J22" s="32"/>
      <c r="K22" s="32">
        <v>2</v>
      </c>
      <c r="L22" s="32"/>
      <c r="M22" s="32"/>
      <c r="N22" s="32"/>
    </row>
    <row r="23" s="33" customFormat="1" ht="61" customHeight="1" spans="1:14">
      <c r="A23" s="37"/>
      <c r="B23" s="32"/>
      <c r="C23" s="32"/>
      <c r="D23" s="116" t="s">
        <v>241</v>
      </c>
      <c r="E23" s="116"/>
      <c r="F23" s="116"/>
      <c r="G23" s="117">
        <v>1</v>
      </c>
      <c r="H23" s="117">
        <v>1</v>
      </c>
      <c r="I23" s="32">
        <v>3</v>
      </c>
      <c r="J23" s="32"/>
      <c r="K23" s="32">
        <v>2</v>
      </c>
      <c r="L23" s="32"/>
      <c r="M23" s="32" t="s">
        <v>234</v>
      </c>
      <c r="N23" s="32"/>
    </row>
    <row r="24" s="33" customFormat="1" ht="15" customHeight="1" spans="1:14">
      <c r="A24" s="37"/>
      <c r="B24" s="32"/>
      <c r="C24" s="32"/>
      <c r="D24" s="116" t="s">
        <v>242</v>
      </c>
      <c r="E24" s="116"/>
      <c r="F24" s="116"/>
      <c r="G24" s="117">
        <v>1</v>
      </c>
      <c r="H24" s="117">
        <v>1</v>
      </c>
      <c r="I24" s="32">
        <v>2</v>
      </c>
      <c r="J24" s="32"/>
      <c r="K24" s="32">
        <v>2</v>
      </c>
      <c r="L24" s="32"/>
      <c r="M24" s="32"/>
      <c r="N24" s="32"/>
    </row>
    <row r="25" s="33" customFormat="1" ht="15" customHeight="1" spans="1:14">
      <c r="A25" s="37"/>
      <c r="B25" s="32"/>
      <c r="C25" s="32" t="s">
        <v>40</v>
      </c>
      <c r="D25" s="114" t="s">
        <v>243</v>
      </c>
      <c r="E25" s="114"/>
      <c r="F25" s="114"/>
      <c r="G25" s="32" t="s">
        <v>42</v>
      </c>
      <c r="H25" s="32" t="s">
        <v>42</v>
      </c>
      <c r="I25" s="32">
        <v>3</v>
      </c>
      <c r="J25" s="32"/>
      <c r="K25" s="32">
        <v>3</v>
      </c>
      <c r="L25" s="32"/>
      <c r="M25" s="32"/>
      <c r="N25" s="32"/>
    </row>
    <row r="26" s="33" customFormat="1" ht="15" customHeight="1" spans="1:14">
      <c r="A26" s="37"/>
      <c r="B26" s="32"/>
      <c r="C26" s="32"/>
      <c r="D26" s="114" t="s">
        <v>244</v>
      </c>
      <c r="E26" s="114"/>
      <c r="F26" s="114"/>
      <c r="G26" s="32" t="s">
        <v>42</v>
      </c>
      <c r="H26" s="32" t="s">
        <v>42</v>
      </c>
      <c r="I26" s="32">
        <v>3</v>
      </c>
      <c r="J26" s="32"/>
      <c r="K26" s="32">
        <v>3</v>
      </c>
      <c r="L26" s="32"/>
      <c r="M26" s="32"/>
      <c r="N26" s="32"/>
    </row>
    <row r="27" s="33" customFormat="1" ht="15" customHeight="1" spans="1:14">
      <c r="A27" s="37"/>
      <c r="B27" s="32"/>
      <c r="C27" s="32"/>
      <c r="D27" s="114" t="s">
        <v>245</v>
      </c>
      <c r="E27" s="114"/>
      <c r="F27" s="114"/>
      <c r="G27" s="32" t="s">
        <v>42</v>
      </c>
      <c r="H27" s="32" t="s">
        <v>42</v>
      </c>
      <c r="I27" s="32">
        <v>2</v>
      </c>
      <c r="J27" s="32"/>
      <c r="K27" s="32">
        <v>2</v>
      </c>
      <c r="L27" s="32"/>
      <c r="M27" s="32"/>
      <c r="N27" s="32"/>
    </row>
    <row r="28" s="33" customFormat="1" ht="15" customHeight="1" spans="1:14">
      <c r="A28" s="37"/>
      <c r="B28" s="32"/>
      <c r="C28" s="32"/>
      <c r="D28" s="114" t="s">
        <v>246</v>
      </c>
      <c r="E28" s="114"/>
      <c r="F28" s="114"/>
      <c r="G28" s="32" t="s">
        <v>42</v>
      </c>
      <c r="H28" s="32" t="s">
        <v>42</v>
      </c>
      <c r="I28" s="32">
        <v>3</v>
      </c>
      <c r="J28" s="32"/>
      <c r="K28" s="32">
        <v>3</v>
      </c>
      <c r="L28" s="32"/>
      <c r="M28" s="32"/>
      <c r="N28" s="32"/>
    </row>
    <row r="29" s="33" customFormat="1" ht="59" customHeight="1" spans="1:14">
      <c r="A29" s="37"/>
      <c r="B29" s="32"/>
      <c r="C29" s="32"/>
      <c r="D29" s="114" t="s">
        <v>247</v>
      </c>
      <c r="E29" s="114"/>
      <c r="F29" s="114"/>
      <c r="G29" s="32" t="s">
        <v>42</v>
      </c>
      <c r="H29" s="32" t="s">
        <v>42</v>
      </c>
      <c r="I29" s="32">
        <v>2</v>
      </c>
      <c r="J29" s="32"/>
      <c r="K29" s="32">
        <v>1</v>
      </c>
      <c r="L29" s="32"/>
      <c r="M29" s="32" t="s">
        <v>234</v>
      </c>
      <c r="N29" s="32"/>
    </row>
    <row r="30" s="33" customFormat="1" ht="15" customHeight="1" spans="1:14">
      <c r="A30" s="37"/>
      <c r="B30" s="32"/>
      <c r="C30" s="32"/>
      <c r="D30" s="114" t="s">
        <v>248</v>
      </c>
      <c r="E30" s="114"/>
      <c r="F30" s="114"/>
      <c r="G30" s="32" t="s">
        <v>42</v>
      </c>
      <c r="H30" s="32" t="s">
        <v>42</v>
      </c>
      <c r="I30" s="32">
        <v>2</v>
      </c>
      <c r="J30" s="32"/>
      <c r="K30" s="32">
        <v>2</v>
      </c>
      <c r="L30" s="32"/>
      <c r="M30" s="32"/>
      <c r="N30" s="32"/>
    </row>
    <row r="31" s="33" customFormat="1" ht="15" customHeight="1" spans="1:14">
      <c r="A31" s="37"/>
      <c r="B31" s="32"/>
      <c r="C31" s="32" t="s">
        <v>43</v>
      </c>
      <c r="D31" s="114" t="s">
        <v>44</v>
      </c>
      <c r="E31" s="114"/>
      <c r="F31" s="114"/>
      <c r="G31" s="118" t="s">
        <v>71</v>
      </c>
      <c r="H31" s="118" t="s">
        <v>71</v>
      </c>
      <c r="I31" s="32">
        <v>5</v>
      </c>
      <c r="J31" s="32"/>
      <c r="K31" s="32">
        <v>5</v>
      </c>
      <c r="L31" s="32"/>
      <c r="M31" s="32"/>
      <c r="N31" s="32"/>
    </row>
    <row r="32" s="33" customFormat="1" ht="15" customHeight="1" spans="1:14">
      <c r="A32" s="37"/>
      <c r="B32" s="32" t="s">
        <v>45</v>
      </c>
      <c r="C32" s="32" t="s">
        <v>46</v>
      </c>
      <c r="D32" s="114" t="s">
        <v>249</v>
      </c>
      <c r="E32" s="114"/>
      <c r="F32" s="114"/>
      <c r="G32" s="119" t="s">
        <v>36</v>
      </c>
      <c r="H32" s="119" t="s">
        <v>36</v>
      </c>
      <c r="I32" s="32">
        <v>4</v>
      </c>
      <c r="J32" s="32"/>
      <c r="K32" s="32">
        <v>4</v>
      </c>
      <c r="L32" s="32"/>
      <c r="M32" s="32"/>
      <c r="N32" s="32"/>
    </row>
    <row r="33" s="33" customFormat="1" ht="15" customHeight="1" spans="1:14">
      <c r="A33" s="37"/>
      <c r="B33" s="32"/>
      <c r="C33" s="32"/>
      <c r="D33" s="114" t="s">
        <v>250</v>
      </c>
      <c r="E33" s="114"/>
      <c r="F33" s="114"/>
      <c r="G33" s="119" t="s">
        <v>36</v>
      </c>
      <c r="H33" s="119" t="s">
        <v>36</v>
      </c>
      <c r="I33" s="32">
        <v>6</v>
      </c>
      <c r="J33" s="32"/>
      <c r="K33" s="32">
        <v>6</v>
      </c>
      <c r="L33" s="32"/>
      <c r="M33" s="32"/>
      <c r="N33" s="32"/>
    </row>
    <row r="34" s="33" customFormat="1" ht="15" customHeight="1" spans="1:14">
      <c r="A34" s="37"/>
      <c r="B34" s="32"/>
      <c r="C34" s="32"/>
      <c r="D34" s="114" t="s">
        <v>251</v>
      </c>
      <c r="E34" s="114"/>
      <c r="F34" s="114"/>
      <c r="G34" s="119" t="s">
        <v>36</v>
      </c>
      <c r="H34" s="119" t="s">
        <v>36</v>
      </c>
      <c r="I34" s="32">
        <v>10</v>
      </c>
      <c r="J34" s="32"/>
      <c r="K34" s="32">
        <v>10</v>
      </c>
      <c r="L34" s="32"/>
      <c r="M34" s="32"/>
      <c r="N34" s="32"/>
    </row>
    <row r="35" s="33" customFormat="1" ht="15" customHeight="1" spans="1:14">
      <c r="A35" s="37"/>
      <c r="B35" s="32"/>
      <c r="C35" s="32" t="s">
        <v>51</v>
      </c>
      <c r="D35" s="38" t="s">
        <v>252</v>
      </c>
      <c r="E35" s="38"/>
      <c r="F35" s="38"/>
      <c r="G35" s="119" t="s">
        <v>36</v>
      </c>
      <c r="H35" s="119" t="s">
        <v>36</v>
      </c>
      <c r="I35" s="32">
        <v>10</v>
      </c>
      <c r="J35" s="32"/>
      <c r="K35" s="32">
        <v>10</v>
      </c>
      <c r="L35" s="32"/>
      <c r="M35" s="32"/>
      <c r="N35" s="32"/>
    </row>
    <row r="36" s="33" customFormat="1" ht="15" customHeight="1" spans="1:14">
      <c r="A36" s="37"/>
      <c r="B36" s="32" t="s">
        <v>54</v>
      </c>
      <c r="C36" s="19" t="s">
        <v>253</v>
      </c>
      <c r="D36" s="114" t="s">
        <v>254</v>
      </c>
      <c r="E36" s="114"/>
      <c r="F36" s="114"/>
      <c r="G36" s="119" t="s">
        <v>36</v>
      </c>
      <c r="H36" s="119" t="s">
        <v>36</v>
      </c>
      <c r="I36" s="32">
        <v>5</v>
      </c>
      <c r="J36" s="32"/>
      <c r="K36" s="32">
        <v>5</v>
      </c>
      <c r="L36" s="32"/>
      <c r="M36" s="32"/>
      <c r="N36" s="32"/>
    </row>
    <row r="37" s="33" customFormat="1" ht="15" customHeight="1" spans="1:14">
      <c r="A37" s="37"/>
      <c r="B37" s="32"/>
      <c r="C37" s="19"/>
      <c r="D37" s="114" t="s">
        <v>255</v>
      </c>
      <c r="E37" s="114"/>
      <c r="F37" s="114"/>
      <c r="G37" s="119" t="s">
        <v>36</v>
      </c>
      <c r="H37" s="119" t="s">
        <v>36</v>
      </c>
      <c r="I37" s="32">
        <v>5</v>
      </c>
      <c r="J37" s="32"/>
      <c r="K37" s="32">
        <v>5</v>
      </c>
      <c r="L37" s="32"/>
      <c r="M37" s="32"/>
      <c r="N37" s="32"/>
    </row>
    <row r="38" s="33" customFormat="1" ht="15" customHeight="1" spans="1:14">
      <c r="A38" s="38" t="s">
        <v>57</v>
      </c>
      <c r="B38" s="38"/>
      <c r="C38" s="38"/>
      <c r="D38" s="38"/>
      <c r="E38" s="38"/>
      <c r="F38" s="38"/>
      <c r="G38" s="38"/>
      <c r="H38" s="38"/>
      <c r="I38" s="32">
        <v>90</v>
      </c>
      <c r="J38" s="32"/>
      <c r="K38" s="32">
        <v>92.87</v>
      </c>
      <c r="L38" s="32"/>
      <c r="M38" s="58"/>
      <c r="N38" s="58"/>
    </row>
    <row r="39" s="33" customFormat="1" spans="1:14">
      <c r="A39" s="48" t="s">
        <v>58</v>
      </c>
      <c r="B39" s="120" t="s">
        <v>59</v>
      </c>
      <c r="C39" s="120"/>
      <c r="D39" s="120"/>
      <c r="E39" s="121"/>
      <c r="F39" s="121"/>
      <c r="G39" s="121"/>
      <c r="H39" s="121"/>
      <c r="I39" s="120"/>
      <c r="J39" s="120"/>
      <c r="K39" s="120"/>
      <c r="L39" s="120"/>
      <c r="M39" s="120"/>
      <c r="N39" s="120"/>
    </row>
    <row r="40" s="33" customFormat="1" spans="1:14">
      <c r="A40" s="51" t="s">
        <v>60</v>
      </c>
      <c r="B40" s="51"/>
      <c r="C40" s="51"/>
      <c r="D40" s="51"/>
      <c r="E40" s="122"/>
      <c r="F40" s="122"/>
      <c r="G40" s="122"/>
      <c r="H40" s="122"/>
      <c r="I40" s="51"/>
      <c r="J40" s="51"/>
      <c r="K40" s="51"/>
      <c r="L40" s="51"/>
      <c r="M40" s="51"/>
      <c r="N40" s="51"/>
    </row>
    <row r="41" s="33" customFormat="1" ht="51.95" customHeight="1" spans="1:14">
      <c r="A41" s="51" t="s">
        <v>61</v>
      </c>
      <c r="B41" s="51"/>
      <c r="C41" s="51"/>
      <c r="D41" s="51"/>
      <c r="E41" s="122"/>
      <c r="F41" s="122"/>
      <c r="G41" s="122"/>
      <c r="H41" s="122"/>
      <c r="I41" s="51"/>
      <c r="J41" s="51"/>
      <c r="K41" s="51"/>
      <c r="L41" s="51"/>
      <c r="M41" s="51"/>
      <c r="N41" s="51"/>
    </row>
    <row r="42" s="33" customFormat="1" ht="41.1" customHeight="1" spans="1:14">
      <c r="A42" s="51" t="s">
        <v>62</v>
      </c>
      <c r="B42" s="51"/>
      <c r="C42" s="51"/>
      <c r="D42" s="51"/>
      <c r="E42" s="122"/>
      <c r="F42" s="122"/>
      <c r="G42" s="122"/>
      <c r="H42" s="122"/>
      <c r="I42" s="51"/>
      <c r="J42" s="51"/>
      <c r="K42" s="51"/>
      <c r="L42" s="51"/>
      <c r="M42" s="51"/>
      <c r="N42" s="51"/>
    </row>
    <row r="43" s="33" customFormat="1" ht="15.95" customHeight="1" spans="5:8">
      <c r="E43" s="112"/>
      <c r="F43" s="112"/>
      <c r="G43" s="112"/>
      <c r="H43" s="112"/>
    </row>
  </sheetData>
  <mergeCells count="161">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D36:F36"/>
    <mergeCell ref="I36:J36"/>
    <mergeCell ref="K36:L36"/>
    <mergeCell ref="M36:N36"/>
    <mergeCell ref="D37:F37"/>
    <mergeCell ref="I37:J37"/>
    <mergeCell ref="K37:L37"/>
    <mergeCell ref="M37:N37"/>
    <mergeCell ref="A38:H38"/>
    <mergeCell ref="I38:J38"/>
    <mergeCell ref="K38:L38"/>
    <mergeCell ref="M38:N38"/>
    <mergeCell ref="B39:N39"/>
    <mergeCell ref="A40:N40"/>
    <mergeCell ref="A41:N41"/>
    <mergeCell ref="A42:N42"/>
    <mergeCell ref="A10:A11"/>
    <mergeCell ref="A12:A36"/>
    <mergeCell ref="B13:B31"/>
    <mergeCell ref="B32:B35"/>
    <mergeCell ref="B36:B37"/>
    <mergeCell ref="C13:C18"/>
    <mergeCell ref="C19:C24"/>
    <mergeCell ref="C25:C30"/>
    <mergeCell ref="C32:C34"/>
    <mergeCell ref="C36:C37"/>
    <mergeCell ref="E4:E5"/>
    <mergeCell ref="N4:N5"/>
    <mergeCell ref="A4:B9"/>
    <mergeCell ref="C4:D5"/>
    <mergeCell ref="F4:G5"/>
    <mergeCell ref="H4:I5"/>
    <mergeCell ref="J4:K5"/>
    <mergeCell ref="L4:M5"/>
  </mergeCells>
  <pageMargins left="0.75" right="0.75" top="0.550694444444444" bottom="0.511805555555556" header="0.5" footer="0.5"/>
  <pageSetup paperSize="9" scale="81"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5"/>
  <sheetViews>
    <sheetView workbookViewId="0">
      <selection activeCell="N7" sqref="N7"/>
    </sheetView>
  </sheetViews>
  <sheetFormatPr defaultColWidth="9" defaultRowHeight="13.5"/>
  <cols>
    <col min="3" max="3" width="12.3833333333333" customWidth="1"/>
    <col min="5" max="5" width="7.275" customWidth="1"/>
    <col min="6" max="7" width="6.625" customWidth="1"/>
    <col min="8" max="8" width="11.7416666666667" customWidth="1"/>
    <col min="10" max="10" width="4.99166666666667" customWidth="1"/>
    <col min="11" max="12" width="6.51666666666667" customWidth="1"/>
  </cols>
  <sheetData>
    <row r="1" customFormat="1" ht="34" customHeight="1" spans="1:13">
      <c r="A1" s="18" t="s">
        <v>170</v>
      </c>
      <c r="B1" s="18"/>
      <c r="C1" s="18"/>
      <c r="D1" s="18"/>
      <c r="E1" s="18"/>
      <c r="F1" s="18"/>
      <c r="G1" s="18"/>
      <c r="H1" s="18"/>
      <c r="I1" s="18"/>
      <c r="J1" s="18"/>
      <c r="K1" s="18"/>
      <c r="L1" s="18"/>
      <c r="M1" s="18"/>
    </row>
    <row r="2" customFormat="1" ht="30" customHeight="1" spans="1:13">
      <c r="A2" s="19" t="s">
        <v>1</v>
      </c>
      <c r="B2" s="19"/>
      <c r="C2" s="19" t="s">
        <v>256</v>
      </c>
      <c r="D2" s="19"/>
      <c r="E2" s="19"/>
      <c r="F2" s="19"/>
      <c r="G2" s="19"/>
      <c r="H2" s="19"/>
      <c r="I2" s="19"/>
      <c r="J2" s="19"/>
      <c r="K2" s="19"/>
      <c r="L2" s="19"/>
      <c r="M2" s="19"/>
    </row>
    <row r="3" customFormat="1" ht="30" customHeight="1" spans="1:13">
      <c r="A3" s="19" t="s">
        <v>3</v>
      </c>
      <c r="B3" s="19"/>
      <c r="C3" s="19" t="s">
        <v>4</v>
      </c>
      <c r="D3" s="19"/>
      <c r="E3" s="19"/>
      <c r="F3" s="19"/>
      <c r="G3" s="19"/>
      <c r="H3" s="19" t="s">
        <v>5</v>
      </c>
      <c r="I3" s="19" t="s">
        <v>4</v>
      </c>
      <c r="J3" s="19"/>
      <c r="K3" s="19"/>
      <c r="L3" s="19"/>
      <c r="M3" s="19"/>
    </row>
    <row r="4" customFormat="1" ht="30" customHeight="1" spans="1:13">
      <c r="A4" s="19" t="s">
        <v>7</v>
      </c>
      <c r="B4" s="19"/>
      <c r="C4" s="19"/>
      <c r="D4" s="19"/>
      <c r="E4" s="19" t="s">
        <v>8</v>
      </c>
      <c r="F4" s="19" t="s">
        <v>9</v>
      </c>
      <c r="G4" s="19"/>
      <c r="H4" s="19" t="s">
        <v>10</v>
      </c>
      <c r="I4" s="19" t="s">
        <v>11</v>
      </c>
      <c r="J4" s="19"/>
      <c r="K4" s="19" t="s">
        <v>12</v>
      </c>
      <c r="L4" s="19"/>
      <c r="M4" s="19" t="s">
        <v>13</v>
      </c>
    </row>
    <row r="5" customFormat="1" ht="30" customHeight="1" spans="1:13">
      <c r="A5" s="19"/>
      <c r="B5" s="19"/>
      <c r="C5" s="19" t="s">
        <v>14</v>
      </c>
      <c r="D5" s="19"/>
      <c r="E5" s="19">
        <v>15</v>
      </c>
      <c r="F5" s="19">
        <v>15</v>
      </c>
      <c r="G5" s="19"/>
      <c r="H5" s="19">
        <v>0</v>
      </c>
      <c r="I5" s="19">
        <v>10</v>
      </c>
      <c r="J5" s="19"/>
      <c r="K5" s="28">
        <v>0.5</v>
      </c>
      <c r="L5" s="19"/>
      <c r="M5" s="19">
        <v>0</v>
      </c>
    </row>
    <row r="6" customFormat="1" ht="30" customHeight="1" spans="1:13">
      <c r="A6" s="19"/>
      <c r="B6" s="19"/>
      <c r="C6" s="19" t="s">
        <v>15</v>
      </c>
      <c r="D6" s="19"/>
      <c r="E6" s="19">
        <v>15</v>
      </c>
      <c r="F6" s="19">
        <v>15</v>
      </c>
      <c r="G6" s="19"/>
      <c r="H6" s="19">
        <v>0</v>
      </c>
      <c r="I6" s="19" t="s">
        <v>17</v>
      </c>
      <c r="J6" s="19"/>
      <c r="K6" s="19"/>
      <c r="L6" s="19"/>
      <c r="M6" s="19" t="s">
        <v>17</v>
      </c>
    </row>
    <row r="7" customFormat="1" ht="30" customHeight="1" spans="1:13">
      <c r="A7" s="19"/>
      <c r="B7" s="19"/>
      <c r="C7" s="19" t="s">
        <v>173</v>
      </c>
      <c r="D7" s="19"/>
      <c r="E7" s="19"/>
      <c r="F7" s="19"/>
      <c r="G7" s="19"/>
      <c r="H7" s="19"/>
      <c r="I7" s="19" t="s">
        <v>17</v>
      </c>
      <c r="J7" s="19"/>
      <c r="K7" s="19"/>
      <c r="L7" s="19"/>
      <c r="M7" s="19" t="s">
        <v>17</v>
      </c>
    </row>
    <row r="8" customFormat="1" ht="30" customHeight="1" spans="1:13">
      <c r="A8" s="19"/>
      <c r="B8" s="19"/>
      <c r="C8" s="19" t="s">
        <v>174</v>
      </c>
      <c r="D8" s="19"/>
      <c r="E8" s="19"/>
      <c r="F8" s="19"/>
      <c r="G8" s="19"/>
      <c r="H8" s="19"/>
      <c r="I8" s="19" t="s">
        <v>17</v>
      </c>
      <c r="J8" s="19"/>
      <c r="K8" s="19"/>
      <c r="L8" s="19"/>
      <c r="M8" s="19" t="s">
        <v>17</v>
      </c>
    </row>
    <row r="9" customFormat="1" ht="30" customHeight="1" spans="1:13">
      <c r="A9" s="19" t="s">
        <v>175</v>
      </c>
      <c r="B9" s="19" t="s">
        <v>20</v>
      </c>
      <c r="C9" s="19"/>
      <c r="D9" s="19"/>
      <c r="E9" s="19"/>
      <c r="F9" s="19"/>
      <c r="G9" s="19"/>
      <c r="H9" s="19" t="s">
        <v>21</v>
      </c>
      <c r="I9" s="19"/>
      <c r="J9" s="19"/>
      <c r="K9" s="19"/>
      <c r="L9" s="19"/>
      <c r="M9" s="19"/>
    </row>
    <row r="10" customFormat="1" ht="20" customHeight="1" spans="1:13">
      <c r="A10" s="19"/>
      <c r="B10" s="60" t="s">
        <v>257</v>
      </c>
      <c r="C10" s="60"/>
      <c r="D10" s="60"/>
      <c r="E10" s="60"/>
      <c r="F10" s="60"/>
      <c r="G10" s="60"/>
      <c r="H10" s="60" t="s">
        <v>257</v>
      </c>
      <c r="I10" s="60"/>
      <c r="J10" s="60"/>
      <c r="K10" s="60"/>
      <c r="L10" s="60"/>
      <c r="M10" s="60"/>
    </row>
    <row r="11" customFormat="1" ht="20" customHeight="1" spans="1:13">
      <c r="A11" s="19"/>
      <c r="B11" s="60"/>
      <c r="C11" s="60"/>
      <c r="D11" s="60"/>
      <c r="E11" s="60"/>
      <c r="F11" s="60"/>
      <c r="G11" s="60"/>
      <c r="H11" s="60"/>
      <c r="I11" s="60"/>
      <c r="J11" s="60"/>
      <c r="K11" s="60"/>
      <c r="L11" s="60"/>
      <c r="M11" s="60"/>
    </row>
    <row r="12" customFormat="1" ht="15.75" customHeight="1" spans="1:13">
      <c r="A12" s="19" t="s">
        <v>178</v>
      </c>
      <c r="B12" s="19" t="s">
        <v>25</v>
      </c>
      <c r="C12" s="19" t="s">
        <v>26</v>
      </c>
      <c r="D12" s="19" t="s">
        <v>27</v>
      </c>
      <c r="E12" s="19"/>
      <c r="F12" s="19"/>
      <c r="G12" s="19" t="s">
        <v>28</v>
      </c>
      <c r="H12" s="19" t="s">
        <v>29</v>
      </c>
      <c r="I12" s="19" t="s">
        <v>11</v>
      </c>
      <c r="J12" s="19" t="s">
        <v>13</v>
      </c>
      <c r="K12" s="19"/>
      <c r="L12" s="19" t="s">
        <v>30</v>
      </c>
      <c r="M12" s="19"/>
    </row>
    <row r="13" customFormat="1" ht="15" customHeight="1" spans="1:13">
      <c r="A13" s="19"/>
      <c r="B13" s="19"/>
      <c r="C13" s="19"/>
      <c r="D13" s="19"/>
      <c r="E13" s="19"/>
      <c r="F13" s="19"/>
      <c r="G13" s="19"/>
      <c r="H13" s="19"/>
      <c r="I13" s="19"/>
      <c r="J13" s="19"/>
      <c r="K13" s="19"/>
      <c r="L13" s="19"/>
      <c r="M13" s="19"/>
    </row>
    <row r="14" customFormat="1" ht="30" customHeight="1" spans="1:13">
      <c r="A14" s="19"/>
      <c r="B14" s="19" t="s">
        <v>31</v>
      </c>
      <c r="C14" s="19" t="s">
        <v>32</v>
      </c>
      <c r="D14" s="99" t="s">
        <v>258</v>
      </c>
      <c r="E14" s="99"/>
      <c r="F14" s="99"/>
      <c r="G14" s="100" t="s">
        <v>259</v>
      </c>
      <c r="H14" s="100" t="s">
        <v>259</v>
      </c>
      <c r="I14" s="19">
        <v>20</v>
      </c>
      <c r="J14" s="19">
        <v>20</v>
      </c>
      <c r="K14" s="19"/>
      <c r="L14" s="19"/>
      <c r="M14" s="19"/>
    </row>
    <row r="15" customFormat="1" ht="30" customHeight="1" spans="1:13">
      <c r="A15" s="19"/>
      <c r="B15" s="19"/>
      <c r="C15" s="19" t="s">
        <v>37</v>
      </c>
      <c r="D15" s="101" t="s">
        <v>260</v>
      </c>
      <c r="E15" s="101"/>
      <c r="F15" s="101"/>
      <c r="G15" s="76" t="s">
        <v>261</v>
      </c>
      <c r="H15" s="76" t="s">
        <v>261</v>
      </c>
      <c r="I15" s="19">
        <v>20</v>
      </c>
      <c r="J15" s="19">
        <v>20</v>
      </c>
      <c r="K15" s="19"/>
      <c r="L15" s="19"/>
      <c r="M15" s="19"/>
    </row>
    <row r="16" customFormat="1" ht="30" customHeight="1" spans="1:13">
      <c r="A16" s="19"/>
      <c r="B16" s="19"/>
      <c r="C16" s="19" t="s">
        <v>40</v>
      </c>
      <c r="D16" s="103" t="s">
        <v>262</v>
      </c>
      <c r="E16" s="103"/>
      <c r="F16" s="103"/>
      <c r="G16" s="103" t="s">
        <v>263</v>
      </c>
      <c r="H16" s="103" t="s">
        <v>263</v>
      </c>
      <c r="I16" s="19">
        <v>10</v>
      </c>
      <c r="J16" s="19">
        <v>10</v>
      </c>
      <c r="K16" s="19"/>
      <c r="L16" s="19"/>
      <c r="M16" s="19"/>
    </row>
    <row r="17" customFormat="1" ht="30" customHeight="1" spans="1:13">
      <c r="A17" s="19"/>
      <c r="B17" s="19"/>
      <c r="C17" s="19" t="s">
        <v>43</v>
      </c>
      <c r="D17" s="101" t="s">
        <v>44</v>
      </c>
      <c r="E17" s="101"/>
      <c r="F17" s="101"/>
      <c r="G17" s="101" t="s">
        <v>71</v>
      </c>
      <c r="H17" s="101" t="s">
        <v>71</v>
      </c>
      <c r="I17" s="19">
        <v>5</v>
      </c>
      <c r="J17" s="19">
        <v>5</v>
      </c>
      <c r="K17" s="19"/>
      <c r="L17" s="19"/>
      <c r="M17" s="19"/>
    </row>
    <row r="18" customFormat="1" ht="30" customHeight="1" spans="1:13">
      <c r="A18" s="19"/>
      <c r="B18" s="73" t="s">
        <v>45</v>
      </c>
      <c r="C18" s="19" t="s">
        <v>46</v>
      </c>
      <c r="D18" s="101" t="s">
        <v>264</v>
      </c>
      <c r="E18" s="101"/>
      <c r="F18" s="101"/>
      <c r="G18" s="76" t="s">
        <v>265</v>
      </c>
      <c r="H18" s="76" t="s">
        <v>265</v>
      </c>
      <c r="I18" s="19">
        <v>10</v>
      </c>
      <c r="J18" s="19">
        <v>10</v>
      </c>
      <c r="K18" s="19"/>
      <c r="L18" s="19"/>
      <c r="M18" s="19"/>
    </row>
    <row r="19" customFormat="1" ht="30" customHeight="1" spans="1:13">
      <c r="A19" s="19"/>
      <c r="B19" s="73"/>
      <c r="C19" s="19"/>
      <c r="D19" s="101" t="s">
        <v>266</v>
      </c>
      <c r="E19" s="101"/>
      <c r="F19" s="101"/>
      <c r="G19" s="76" t="s">
        <v>267</v>
      </c>
      <c r="H19" s="76" t="s">
        <v>267</v>
      </c>
      <c r="I19" s="19">
        <v>10</v>
      </c>
      <c r="J19" s="19">
        <v>10</v>
      </c>
      <c r="K19" s="19"/>
      <c r="L19" s="19"/>
      <c r="M19" s="19"/>
    </row>
    <row r="20" customFormat="1" ht="27" spans="1:13">
      <c r="A20" s="19"/>
      <c r="B20" s="73"/>
      <c r="C20" s="19" t="s">
        <v>268</v>
      </c>
      <c r="D20" s="108" t="s">
        <v>269</v>
      </c>
      <c r="E20" s="108"/>
      <c r="F20" s="108"/>
      <c r="G20" s="76" t="s">
        <v>156</v>
      </c>
      <c r="H20" s="76" t="s">
        <v>156</v>
      </c>
      <c r="I20" s="19">
        <v>5</v>
      </c>
      <c r="J20" s="19">
        <v>5</v>
      </c>
      <c r="K20" s="19"/>
      <c r="L20" s="19"/>
      <c r="M20" s="19"/>
    </row>
    <row r="21" customFormat="1" ht="25" customHeight="1" spans="1:13">
      <c r="A21" s="19"/>
      <c r="B21" s="19" t="s">
        <v>54</v>
      </c>
      <c r="C21" s="19" t="s">
        <v>200</v>
      </c>
      <c r="D21" s="101" t="s">
        <v>56</v>
      </c>
      <c r="E21" s="101"/>
      <c r="F21" s="101"/>
      <c r="G21" s="101" t="s">
        <v>36</v>
      </c>
      <c r="H21" s="101" t="s">
        <v>36</v>
      </c>
      <c r="I21" s="19">
        <v>5</v>
      </c>
      <c r="J21" s="19">
        <v>5</v>
      </c>
      <c r="K21" s="19"/>
      <c r="L21" s="19"/>
      <c r="M21" s="19"/>
    </row>
    <row r="22" customFormat="1" ht="25" customHeight="1" spans="1:13">
      <c r="A22" s="19"/>
      <c r="B22" s="19"/>
      <c r="C22" s="19"/>
      <c r="D22" s="101" t="s">
        <v>55</v>
      </c>
      <c r="E22" s="101"/>
      <c r="F22" s="101"/>
      <c r="G22" s="101" t="s">
        <v>36</v>
      </c>
      <c r="H22" s="101" t="s">
        <v>36</v>
      </c>
      <c r="I22" s="19">
        <v>5</v>
      </c>
      <c r="J22" s="19">
        <v>5</v>
      </c>
      <c r="K22" s="19"/>
      <c r="L22" s="19"/>
      <c r="M22" s="19"/>
    </row>
    <row r="23" customFormat="1" ht="25" customHeight="1" spans="1:13">
      <c r="A23" s="19" t="s">
        <v>57</v>
      </c>
      <c r="B23" s="19"/>
      <c r="C23" s="19"/>
      <c r="D23" s="19"/>
      <c r="E23" s="19"/>
      <c r="F23" s="19"/>
      <c r="G23" s="19"/>
      <c r="H23" s="19"/>
      <c r="I23" s="19">
        <v>100</v>
      </c>
      <c r="J23" s="19">
        <v>95</v>
      </c>
      <c r="K23" s="19"/>
      <c r="L23" s="111"/>
      <c r="M23" s="111"/>
    </row>
    <row r="24" customFormat="1" ht="25" customHeight="1" spans="1:13">
      <c r="A24" s="19" t="s">
        <v>58</v>
      </c>
      <c r="B24" s="19" t="s">
        <v>67</v>
      </c>
      <c r="C24" s="19"/>
      <c r="D24" s="19"/>
      <c r="E24" s="19"/>
      <c r="F24" s="19"/>
      <c r="G24" s="19"/>
      <c r="H24" s="19"/>
      <c r="I24" s="19"/>
      <c r="J24" s="19"/>
      <c r="K24" s="19"/>
      <c r="L24" s="19"/>
      <c r="M24" s="19"/>
    </row>
    <row r="25" customFormat="1" ht="130" customHeight="1" spans="1:13">
      <c r="A25" s="22" t="s">
        <v>202</v>
      </c>
      <c r="B25" s="22"/>
      <c r="C25" s="22"/>
      <c r="D25" s="22"/>
      <c r="E25" s="22"/>
      <c r="F25" s="22"/>
      <c r="G25" s="22"/>
      <c r="H25" s="22"/>
      <c r="I25" s="22"/>
      <c r="J25" s="22"/>
      <c r="K25" s="22"/>
      <c r="L25" s="22"/>
      <c r="M25" s="22"/>
    </row>
  </sheetData>
  <mergeCells count="78">
    <mergeCell ref="A1:M1"/>
    <mergeCell ref="A2:B2"/>
    <mergeCell ref="C2:M2"/>
    <mergeCell ref="A3:B3"/>
    <mergeCell ref="C3:G3"/>
    <mergeCell ref="I3:M3"/>
    <mergeCell ref="C4:D4"/>
    <mergeCell ref="F4:G4"/>
    <mergeCell ref="I4:J4"/>
    <mergeCell ref="K4:L4"/>
    <mergeCell ref="C5:D5"/>
    <mergeCell ref="F5:G5"/>
    <mergeCell ref="I5:J5"/>
    <mergeCell ref="K5:L5"/>
    <mergeCell ref="C6:D6"/>
    <mergeCell ref="F6:G6"/>
    <mergeCell ref="I6:J6"/>
    <mergeCell ref="K6:L6"/>
    <mergeCell ref="C7:D7"/>
    <mergeCell ref="F7:G7"/>
    <mergeCell ref="I7:J7"/>
    <mergeCell ref="K7:L7"/>
    <mergeCell ref="C8:D8"/>
    <mergeCell ref="F8:G8"/>
    <mergeCell ref="I8:J8"/>
    <mergeCell ref="K8:L8"/>
    <mergeCell ref="B9:G9"/>
    <mergeCell ref="H9:M9"/>
    <mergeCell ref="D14:F14"/>
    <mergeCell ref="J14:K14"/>
    <mergeCell ref="L14:M14"/>
    <mergeCell ref="D15:F15"/>
    <mergeCell ref="J15:K15"/>
    <mergeCell ref="L15:M15"/>
    <mergeCell ref="D16:F16"/>
    <mergeCell ref="J16:K16"/>
    <mergeCell ref="L16:M16"/>
    <mergeCell ref="D17:F17"/>
    <mergeCell ref="J17:K17"/>
    <mergeCell ref="L17:M17"/>
    <mergeCell ref="D18:F18"/>
    <mergeCell ref="J18:K18"/>
    <mergeCell ref="L18:M18"/>
    <mergeCell ref="D19:F19"/>
    <mergeCell ref="J19:K19"/>
    <mergeCell ref="L19:M19"/>
    <mergeCell ref="D20:F20"/>
    <mergeCell ref="J20:K20"/>
    <mergeCell ref="L20:M20"/>
    <mergeCell ref="D21:F21"/>
    <mergeCell ref="J21:K21"/>
    <mergeCell ref="L21:M21"/>
    <mergeCell ref="D22:F22"/>
    <mergeCell ref="J22:K22"/>
    <mergeCell ref="L22:M22"/>
    <mergeCell ref="A23:H23"/>
    <mergeCell ref="J23:K23"/>
    <mergeCell ref="L23:M23"/>
    <mergeCell ref="B24:M24"/>
    <mergeCell ref="A25:M25"/>
    <mergeCell ref="A9:A11"/>
    <mergeCell ref="A12:A22"/>
    <mergeCell ref="B12:B13"/>
    <mergeCell ref="B14:B17"/>
    <mergeCell ref="B18:B20"/>
    <mergeCell ref="B21:B22"/>
    <mergeCell ref="C12:C13"/>
    <mergeCell ref="C18:C19"/>
    <mergeCell ref="C21:C22"/>
    <mergeCell ref="G12:G13"/>
    <mergeCell ref="H12:H13"/>
    <mergeCell ref="I12:I13"/>
    <mergeCell ref="A4:B8"/>
    <mergeCell ref="B10:G11"/>
    <mergeCell ref="H10:M11"/>
    <mergeCell ref="D12:F13"/>
    <mergeCell ref="J12:K13"/>
    <mergeCell ref="L12:M13"/>
  </mergeCells>
  <pageMargins left="0.75" right="0.75" top="1" bottom="1" header="0.5" footer="0.5"/>
  <pageSetup paperSize="9" scale="81"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4"/>
  <sheetViews>
    <sheetView workbookViewId="0">
      <selection activeCell="O7" sqref="O7"/>
    </sheetView>
  </sheetViews>
  <sheetFormatPr defaultColWidth="9" defaultRowHeight="13.5"/>
  <cols>
    <col min="3" max="3" width="12.3833333333333" customWidth="1"/>
    <col min="5" max="5" width="7.275" customWidth="1"/>
    <col min="6" max="7" width="6.625" customWidth="1"/>
    <col min="8" max="8" width="11.7416666666667" customWidth="1"/>
    <col min="10" max="10" width="4.99166666666667" customWidth="1"/>
    <col min="11" max="12" width="6.51666666666667" customWidth="1"/>
  </cols>
  <sheetData>
    <row r="1" customFormat="1" ht="34" customHeight="1" spans="1:13">
      <c r="A1" s="18" t="s">
        <v>170</v>
      </c>
      <c r="B1" s="18"/>
      <c r="C1" s="18"/>
      <c r="D1" s="18"/>
      <c r="E1" s="18"/>
      <c r="F1" s="18"/>
      <c r="G1" s="18"/>
      <c r="H1" s="18"/>
      <c r="I1" s="18"/>
      <c r="J1" s="18"/>
      <c r="K1" s="18"/>
      <c r="L1" s="18"/>
      <c r="M1" s="18"/>
    </row>
    <row r="2" customFormat="1" ht="30" customHeight="1" spans="1:13">
      <c r="A2" s="19" t="s">
        <v>1</v>
      </c>
      <c r="B2" s="19"/>
      <c r="C2" s="19" t="s">
        <v>270</v>
      </c>
      <c r="D2" s="19"/>
      <c r="E2" s="19"/>
      <c r="F2" s="19"/>
      <c r="G2" s="19"/>
      <c r="H2" s="19"/>
      <c r="I2" s="19"/>
      <c r="J2" s="19"/>
      <c r="K2" s="19"/>
      <c r="L2" s="19"/>
      <c r="M2" s="19"/>
    </row>
    <row r="3" customFormat="1" ht="30" customHeight="1" spans="1:13">
      <c r="A3" s="19" t="s">
        <v>3</v>
      </c>
      <c r="B3" s="19"/>
      <c r="C3" s="19" t="s">
        <v>4</v>
      </c>
      <c r="D3" s="19"/>
      <c r="E3" s="19"/>
      <c r="F3" s="19"/>
      <c r="G3" s="19"/>
      <c r="H3" s="19" t="s">
        <v>5</v>
      </c>
      <c r="I3" s="19" t="s">
        <v>4</v>
      </c>
      <c r="J3" s="19"/>
      <c r="K3" s="19"/>
      <c r="L3" s="19"/>
      <c r="M3" s="19"/>
    </row>
    <row r="4" customFormat="1" ht="30" customHeight="1" spans="1:13">
      <c r="A4" s="19" t="s">
        <v>7</v>
      </c>
      <c r="B4" s="19"/>
      <c r="C4" s="19"/>
      <c r="D4" s="19"/>
      <c r="E4" s="19" t="s">
        <v>8</v>
      </c>
      <c r="F4" s="19" t="s">
        <v>9</v>
      </c>
      <c r="G4" s="19"/>
      <c r="H4" s="19" t="s">
        <v>10</v>
      </c>
      <c r="I4" s="19" t="s">
        <v>11</v>
      </c>
      <c r="J4" s="19"/>
      <c r="K4" s="19" t="s">
        <v>12</v>
      </c>
      <c r="L4" s="19"/>
      <c r="M4" s="19" t="s">
        <v>13</v>
      </c>
    </row>
    <row r="5" customFormat="1" ht="30" customHeight="1" spans="1:13">
      <c r="A5" s="19"/>
      <c r="B5" s="19"/>
      <c r="C5" s="19" t="s">
        <v>14</v>
      </c>
      <c r="D5" s="19"/>
      <c r="E5" s="19">
        <v>35</v>
      </c>
      <c r="F5" s="19">
        <v>35</v>
      </c>
      <c r="G5" s="19"/>
      <c r="H5" s="19">
        <v>14</v>
      </c>
      <c r="I5" s="19">
        <v>10</v>
      </c>
      <c r="J5" s="19"/>
      <c r="K5" s="28">
        <v>0.5</v>
      </c>
      <c r="L5" s="19"/>
      <c r="M5" s="19">
        <v>0</v>
      </c>
    </row>
    <row r="6" customFormat="1" ht="30" customHeight="1" spans="1:13">
      <c r="A6" s="19"/>
      <c r="B6" s="19"/>
      <c r="C6" s="19" t="s">
        <v>15</v>
      </c>
      <c r="D6" s="19"/>
      <c r="E6" s="19">
        <v>35</v>
      </c>
      <c r="F6" s="19">
        <v>35</v>
      </c>
      <c r="G6" s="19"/>
      <c r="H6" s="19">
        <v>14</v>
      </c>
      <c r="I6" s="19" t="s">
        <v>17</v>
      </c>
      <c r="J6" s="19"/>
      <c r="K6" s="19"/>
      <c r="L6" s="19"/>
      <c r="M6" s="19" t="s">
        <v>17</v>
      </c>
    </row>
    <row r="7" customFormat="1" ht="30" customHeight="1" spans="1:13">
      <c r="A7" s="19"/>
      <c r="B7" s="19"/>
      <c r="C7" s="19" t="s">
        <v>173</v>
      </c>
      <c r="D7" s="19"/>
      <c r="E7" s="19"/>
      <c r="F7" s="19"/>
      <c r="G7" s="19"/>
      <c r="H7" s="19"/>
      <c r="I7" s="19" t="s">
        <v>17</v>
      </c>
      <c r="J7" s="19"/>
      <c r="K7" s="19"/>
      <c r="L7" s="19"/>
      <c r="M7" s="19" t="s">
        <v>17</v>
      </c>
    </row>
    <row r="8" customFormat="1" ht="30" customHeight="1" spans="1:13">
      <c r="A8" s="19"/>
      <c r="B8" s="19"/>
      <c r="C8" s="19" t="s">
        <v>174</v>
      </c>
      <c r="D8" s="19"/>
      <c r="E8" s="19"/>
      <c r="F8" s="19"/>
      <c r="G8" s="19"/>
      <c r="H8" s="19"/>
      <c r="I8" s="19" t="s">
        <v>17</v>
      </c>
      <c r="J8" s="19"/>
      <c r="K8" s="19"/>
      <c r="L8" s="19"/>
      <c r="M8" s="19" t="s">
        <v>17</v>
      </c>
    </row>
    <row r="9" customFormat="1" ht="30" customHeight="1" spans="1:13">
      <c r="A9" s="19" t="s">
        <v>175</v>
      </c>
      <c r="B9" s="19" t="s">
        <v>20</v>
      </c>
      <c r="C9" s="19"/>
      <c r="D9" s="19"/>
      <c r="E9" s="19"/>
      <c r="F9" s="19"/>
      <c r="G9" s="19"/>
      <c r="H9" s="19" t="s">
        <v>21</v>
      </c>
      <c r="I9" s="19"/>
      <c r="J9" s="19"/>
      <c r="K9" s="19"/>
      <c r="L9" s="19"/>
      <c r="M9" s="19"/>
    </row>
    <row r="10" customFormat="1" ht="20" customHeight="1" spans="1:13">
      <c r="A10" s="19"/>
      <c r="B10" s="60" t="s">
        <v>257</v>
      </c>
      <c r="C10" s="60"/>
      <c r="D10" s="60"/>
      <c r="E10" s="60"/>
      <c r="F10" s="60"/>
      <c r="G10" s="60"/>
      <c r="H10" s="60" t="s">
        <v>257</v>
      </c>
      <c r="I10" s="60"/>
      <c r="J10" s="60"/>
      <c r="K10" s="60"/>
      <c r="L10" s="60"/>
      <c r="M10" s="60"/>
    </row>
    <row r="11" customFormat="1" ht="20" customHeight="1" spans="1:13">
      <c r="A11" s="19"/>
      <c r="B11" s="60"/>
      <c r="C11" s="60"/>
      <c r="D11" s="60"/>
      <c r="E11" s="60"/>
      <c r="F11" s="60"/>
      <c r="G11" s="60"/>
      <c r="H11" s="60"/>
      <c r="I11" s="60"/>
      <c r="J11" s="60"/>
      <c r="K11" s="60"/>
      <c r="L11" s="60"/>
      <c r="M11" s="60"/>
    </row>
    <row r="12" customFormat="1" ht="15.75" customHeight="1" spans="1:13">
      <c r="A12" s="19" t="s">
        <v>178</v>
      </c>
      <c r="B12" s="19" t="s">
        <v>25</v>
      </c>
      <c r="C12" s="19" t="s">
        <v>26</v>
      </c>
      <c r="D12" s="19" t="s">
        <v>27</v>
      </c>
      <c r="E12" s="19"/>
      <c r="F12" s="19"/>
      <c r="G12" s="19" t="s">
        <v>28</v>
      </c>
      <c r="H12" s="19" t="s">
        <v>29</v>
      </c>
      <c r="I12" s="19" t="s">
        <v>11</v>
      </c>
      <c r="J12" s="19" t="s">
        <v>13</v>
      </c>
      <c r="K12" s="19"/>
      <c r="L12" s="19" t="s">
        <v>30</v>
      </c>
      <c r="M12" s="19"/>
    </row>
    <row r="13" customFormat="1" ht="15" customHeight="1" spans="1:13">
      <c r="A13" s="19"/>
      <c r="B13" s="19"/>
      <c r="C13" s="19"/>
      <c r="D13" s="19"/>
      <c r="E13" s="19"/>
      <c r="F13" s="19"/>
      <c r="G13" s="19"/>
      <c r="H13" s="19"/>
      <c r="I13" s="19"/>
      <c r="J13" s="19"/>
      <c r="K13" s="19"/>
      <c r="L13" s="19"/>
      <c r="M13" s="19"/>
    </row>
    <row r="14" customFormat="1" ht="30" customHeight="1" spans="1:13">
      <c r="A14" s="19"/>
      <c r="B14" s="19" t="s">
        <v>31</v>
      </c>
      <c r="C14" s="19" t="s">
        <v>32</v>
      </c>
      <c r="D14" s="99" t="s">
        <v>271</v>
      </c>
      <c r="E14" s="99"/>
      <c r="F14" s="99"/>
      <c r="G14" s="100" t="s">
        <v>272</v>
      </c>
      <c r="H14" s="100" t="s">
        <v>272</v>
      </c>
      <c r="I14" s="19">
        <v>20</v>
      </c>
      <c r="J14" s="19">
        <v>20</v>
      </c>
      <c r="K14" s="19"/>
      <c r="L14" s="19"/>
      <c r="M14" s="19"/>
    </row>
    <row r="15" customFormat="1" ht="30" customHeight="1" spans="1:13">
      <c r="A15" s="19"/>
      <c r="B15" s="19"/>
      <c r="C15" s="19" t="s">
        <v>37</v>
      </c>
      <c r="D15" s="101" t="s">
        <v>273</v>
      </c>
      <c r="E15" s="101"/>
      <c r="F15" s="101"/>
      <c r="G15" s="76" t="s">
        <v>274</v>
      </c>
      <c r="H15" s="76" t="s">
        <v>274</v>
      </c>
      <c r="I15" s="19">
        <v>20</v>
      </c>
      <c r="J15" s="19">
        <v>20</v>
      </c>
      <c r="K15" s="19"/>
      <c r="L15" s="19"/>
      <c r="M15" s="19"/>
    </row>
    <row r="16" customFormat="1" ht="30" customHeight="1" spans="1:13">
      <c r="A16" s="19"/>
      <c r="B16" s="19"/>
      <c r="C16" s="19" t="s">
        <v>40</v>
      </c>
      <c r="D16" s="103" t="s">
        <v>275</v>
      </c>
      <c r="E16" s="103"/>
      <c r="F16" s="103"/>
      <c r="G16" s="103" t="s">
        <v>276</v>
      </c>
      <c r="H16" s="103" t="s">
        <v>276</v>
      </c>
      <c r="I16" s="19">
        <v>10</v>
      </c>
      <c r="J16" s="19">
        <v>10</v>
      </c>
      <c r="K16" s="19"/>
      <c r="L16" s="19"/>
      <c r="M16" s="19"/>
    </row>
    <row r="17" customFormat="1" ht="30" customHeight="1" spans="1:13">
      <c r="A17" s="19"/>
      <c r="B17" s="19"/>
      <c r="C17" s="19" t="s">
        <v>43</v>
      </c>
      <c r="D17" s="101" t="s">
        <v>44</v>
      </c>
      <c r="E17" s="101"/>
      <c r="F17" s="101"/>
      <c r="G17" s="101" t="s">
        <v>71</v>
      </c>
      <c r="H17" s="101" t="s">
        <v>71</v>
      </c>
      <c r="I17" s="19">
        <v>10</v>
      </c>
      <c r="J17" s="19">
        <v>5</v>
      </c>
      <c r="K17" s="19"/>
      <c r="L17" s="19"/>
      <c r="M17" s="19"/>
    </row>
    <row r="18" customFormat="1" ht="30" customHeight="1" spans="1:13">
      <c r="A18" s="19"/>
      <c r="B18" s="73" t="s">
        <v>45</v>
      </c>
      <c r="C18" s="19" t="s">
        <v>46</v>
      </c>
      <c r="D18" s="101" t="s">
        <v>277</v>
      </c>
      <c r="E18" s="101"/>
      <c r="F18" s="101"/>
      <c r="G18" s="76" t="s">
        <v>265</v>
      </c>
      <c r="H18" s="76" t="s">
        <v>265</v>
      </c>
      <c r="I18" s="19">
        <v>10</v>
      </c>
      <c r="J18" s="19">
        <v>10</v>
      </c>
      <c r="K18" s="19"/>
      <c r="L18" s="19"/>
      <c r="M18" s="19"/>
    </row>
    <row r="19" customFormat="1" ht="30" customHeight="1" spans="1:13">
      <c r="A19" s="19"/>
      <c r="B19" s="73"/>
      <c r="C19" s="19"/>
      <c r="D19" s="101" t="s">
        <v>278</v>
      </c>
      <c r="E19" s="101"/>
      <c r="F19" s="101"/>
      <c r="G19" s="76" t="s">
        <v>267</v>
      </c>
      <c r="H19" s="76" t="s">
        <v>267</v>
      </c>
      <c r="I19" s="19">
        <v>10</v>
      </c>
      <c r="J19" s="19">
        <v>10</v>
      </c>
      <c r="K19" s="19"/>
      <c r="L19" s="19"/>
      <c r="M19" s="19"/>
    </row>
    <row r="20" customFormat="1" ht="27" spans="1:13">
      <c r="A20" s="19"/>
      <c r="B20" s="73"/>
      <c r="C20" s="19" t="s">
        <v>268</v>
      </c>
      <c r="D20" s="108" t="s">
        <v>279</v>
      </c>
      <c r="E20" s="108"/>
      <c r="F20" s="108"/>
      <c r="G20" s="76" t="s">
        <v>156</v>
      </c>
      <c r="H20" s="76" t="s">
        <v>156</v>
      </c>
      <c r="I20" s="19">
        <v>5</v>
      </c>
      <c r="J20" s="19">
        <v>5</v>
      </c>
      <c r="K20" s="19"/>
      <c r="L20" s="19"/>
      <c r="M20" s="19"/>
    </row>
    <row r="21" customFormat="1" ht="25" customHeight="1" spans="1:13">
      <c r="A21" s="19"/>
      <c r="B21" s="19"/>
      <c r="C21" s="19"/>
      <c r="D21" s="101" t="s">
        <v>55</v>
      </c>
      <c r="E21" s="101"/>
      <c r="F21" s="101"/>
      <c r="G21" s="101" t="s">
        <v>36</v>
      </c>
      <c r="H21" s="101" t="s">
        <v>36</v>
      </c>
      <c r="I21" s="19">
        <v>5</v>
      </c>
      <c r="J21" s="19">
        <v>5</v>
      </c>
      <c r="K21" s="19"/>
      <c r="L21" s="19"/>
      <c r="M21" s="19"/>
    </row>
    <row r="22" customFormat="1" ht="25" customHeight="1" spans="1:13">
      <c r="A22" s="19" t="s">
        <v>57</v>
      </c>
      <c r="B22" s="19"/>
      <c r="C22" s="19"/>
      <c r="D22" s="19"/>
      <c r="E22" s="19"/>
      <c r="F22" s="19"/>
      <c r="G22" s="19"/>
      <c r="H22" s="19"/>
      <c r="I22" s="19">
        <v>100</v>
      </c>
      <c r="J22" s="19">
        <v>90</v>
      </c>
      <c r="K22" s="19"/>
      <c r="L22" s="111"/>
      <c r="M22" s="111"/>
    </row>
    <row r="23" customFormat="1" ht="25" customHeight="1" spans="1:13">
      <c r="A23" s="19" t="s">
        <v>58</v>
      </c>
      <c r="B23" s="19" t="s">
        <v>67</v>
      </c>
      <c r="C23" s="19"/>
      <c r="D23" s="19"/>
      <c r="E23" s="19"/>
      <c r="F23" s="19"/>
      <c r="G23" s="19"/>
      <c r="H23" s="19"/>
      <c r="I23" s="19"/>
      <c r="J23" s="19"/>
      <c r="K23" s="19"/>
      <c r="L23" s="19"/>
      <c r="M23" s="19"/>
    </row>
    <row r="24" customFormat="1" ht="130" customHeight="1" spans="1:13">
      <c r="A24" s="22" t="s">
        <v>202</v>
      </c>
      <c r="B24" s="22"/>
      <c r="C24" s="22"/>
      <c r="D24" s="22"/>
      <c r="E24" s="22"/>
      <c r="F24" s="22"/>
      <c r="G24" s="22"/>
      <c r="H24" s="22"/>
      <c r="I24" s="22"/>
      <c r="J24" s="22"/>
      <c r="K24" s="22"/>
      <c r="L24" s="22"/>
      <c r="M24" s="22"/>
    </row>
  </sheetData>
  <mergeCells count="73">
    <mergeCell ref="A1:M1"/>
    <mergeCell ref="A2:B2"/>
    <mergeCell ref="C2:M2"/>
    <mergeCell ref="A3:B3"/>
    <mergeCell ref="C3:G3"/>
    <mergeCell ref="I3:M3"/>
    <mergeCell ref="C4:D4"/>
    <mergeCell ref="F4:G4"/>
    <mergeCell ref="I4:J4"/>
    <mergeCell ref="K4:L4"/>
    <mergeCell ref="C5:D5"/>
    <mergeCell ref="F5:G5"/>
    <mergeCell ref="I5:J5"/>
    <mergeCell ref="K5:L5"/>
    <mergeCell ref="C6:D6"/>
    <mergeCell ref="F6:G6"/>
    <mergeCell ref="I6:J6"/>
    <mergeCell ref="K6:L6"/>
    <mergeCell ref="C7:D7"/>
    <mergeCell ref="F7:G7"/>
    <mergeCell ref="I7:J7"/>
    <mergeCell ref="K7:L7"/>
    <mergeCell ref="C8:D8"/>
    <mergeCell ref="F8:G8"/>
    <mergeCell ref="I8:J8"/>
    <mergeCell ref="K8:L8"/>
    <mergeCell ref="B9:G9"/>
    <mergeCell ref="H9:M9"/>
    <mergeCell ref="D14:F14"/>
    <mergeCell ref="J14:K14"/>
    <mergeCell ref="L14:M14"/>
    <mergeCell ref="D15:F15"/>
    <mergeCell ref="J15:K15"/>
    <mergeCell ref="L15:M15"/>
    <mergeCell ref="D16:F16"/>
    <mergeCell ref="J16:K16"/>
    <mergeCell ref="L16:M16"/>
    <mergeCell ref="D17:F17"/>
    <mergeCell ref="J17:K17"/>
    <mergeCell ref="L17:M17"/>
    <mergeCell ref="D18:F18"/>
    <mergeCell ref="J18:K18"/>
    <mergeCell ref="L18:M18"/>
    <mergeCell ref="D19:F19"/>
    <mergeCell ref="J19:K19"/>
    <mergeCell ref="L19:M19"/>
    <mergeCell ref="D20:F20"/>
    <mergeCell ref="J20:K20"/>
    <mergeCell ref="L20:M20"/>
    <mergeCell ref="D21:F21"/>
    <mergeCell ref="J21:K21"/>
    <mergeCell ref="L21:M21"/>
    <mergeCell ref="A22:H22"/>
    <mergeCell ref="J22:K22"/>
    <mergeCell ref="L22:M22"/>
    <mergeCell ref="B23:M23"/>
    <mergeCell ref="A24:M24"/>
    <mergeCell ref="A9:A11"/>
    <mergeCell ref="A12:A21"/>
    <mergeCell ref="B12:B13"/>
    <mergeCell ref="B14:B17"/>
    <mergeCell ref="B18:B20"/>
    <mergeCell ref="C12:C13"/>
    <mergeCell ref="C18:C19"/>
    <mergeCell ref="G12:G13"/>
    <mergeCell ref="H12:H13"/>
    <mergeCell ref="I12:I13"/>
    <mergeCell ref="A4:B8"/>
    <mergeCell ref="B10:G11"/>
    <mergeCell ref="H10:M11"/>
    <mergeCell ref="D12:F13"/>
    <mergeCell ref="J12:K13"/>
    <mergeCell ref="L12:M13"/>
  </mergeCells>
  <pageMargins left="0.75" right="0.75" top="1" bottom="1" header="0.5" footer="0.5"/>
  <pageSetup paperSize="9" scale="81"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6"/>
  <sheetViews>
    <sheetView topLeftCell="A18" workbookViewId="0">
      <selection activeCell="A26" sqref="$A26:$XFD26"/>
    </sheetView>
  </sheetViews>
  <sheetFormatPr defaultColWidth="9" defaultRowHeight="13.5"/>
  <cols>
    <col min="3" max="3" width="12.3833333333333" customWidth="1"/>
    <col min="5" max="5" width="7.275" customWidth="1"/>
    <col min="6" max="7" width="6.625" customWidth="1"/>
    <col min="8" max="8" width="11.7416666666667" customWidth="1"/>
    <col min="10" max="10" width="4.99166666666667" customWidth="1"/>
    <col min="11" max="12" width="6.51666666666667" customWidth="1"/>
  </cols>
  <sheetData>
    <row r="1" customFormat="1" ht="34" customHeight="1" spans="1:13">
      <c r="A1" s="18" t="s">
        <v>170</v>
      </c>
      <c r="B1" s="18"/>
      <c r="C1" s="18"/>
      <c r="D1" s="18"/>
      <c r="E1" s="18"/>
      <c r="F1" s="18"/>
      <c r="G1" s="18"/>
      <c r="H1" s="18"/>
      <c r="I1" s="18"/>
      <c r="J1" s="18"/>
      <c r="K1" s="18"/>
      <c r="L1" s="18"/>
      <c r="M1" s="18"/>
    </row>
    <row r="2" customFormat="1" ht="30" customHeight="1" spans="1:13">
      <c r="A2" s="19" t="s">
        <v>1</v>
      </c>
      <c r="B2" s="19"/>
      <c r="C2" s="19" t="s">
        <v>280</v>
      </c>
      <c r="D2" s="19"/>
      <c r="E2" s="19"/>
      <c r="F2" s="19"/>
      <c r="G2" s="19"/>
      <c r="H2" s="19"/>
      <c r="I2" s="19"/>
      <c r="J2" s="19"/>
      <c r="K2" s="19"/>
      <c r="L2" s="19"/>
      <c r="M2" s="19"/>
    </row>
    <row r="3" customFormat="1" ht="30" customHeight="1" spans="1:13">
      <c r="A3" s="19" t="s">
        <v>3</v>
      </c>
      <c r="B3" s="19"/>
      <c r="C3" s="19" t="s">
        <v>4</v>
      </c>
      <c r="D3" s="19"/>
      <c r="E3" s="19"/>
      <c r="F3" s="19"/>
      <c r="G3" s="19"/>
      <c r="H3" s="19" t="s">
        <v>5</v>
      </c>
      <c r="I3" s="19" t="s">
        <v>4</v>
      </c>
      <c r="J3" s="19"/>
      <c r="K3" s="19"/>
      <c r="L3" s="19"/>
      <c r="M3" s="19"/>
    </row>
    <row r="4" customFormat="1" ht="30" customHeight="1" spans="1:13">
      <c r="A4" s="19" t="s">
        <v>7</v>
      </c>
      <c r="B4" s="19"/>
      <c r="C4" s="19"/>
      <c r="D4" s="19"/>
      <c r="E4" s="19" t="s">
        <v>8</v>
      </c>
      <c r="F4" s="19" t="s">
        <v>9</v>
      </c>
      <c r="G4" s="19"/>
      <c r="H4" s="19" t="s">
        <v>10</v>
      </c>
      <c r="I4" s="19" t="s">
        <v>11</v>
      </c>
      <c r="J4" s="19"/>
      <c r="K4" s="19" t="s">
        <v>12</v>
      </c>
      <c r="L4" s="19"/>
      <c r="M4" s="19" t="s">
        <v>13</v>
      </c>
    </row>
    <row r="5" customFormat="1" ht="30" customHeight="1" spans="1:13">
      <c r="A5" s="19"/>
      <c r="B5" s="19"/>
      <c r="C5" s="19" t="s">
        <v>14</v>
      </c>
      <c r="D5" s="19"/>
      <c r="E5" s="19">
        <v>35</v>
      </c>
      <c r="F5" s="19">
        <v>35</v>
      </c>
      <c r="G5" s="19"/>
      <c r="H5" s="19">
        <v>0</v>
      </c>
      <c r="I5" s="19">
        <v>10</v>
      </c>
      <c r="J5" s="19"/>
      <c r="K5" s="28">
        <v>0.5</v>
      </c>
      <c r="L5" s="19"/>
      <c r="M5" s="19">
        <v>0</v>
      </c>
    </row>
    <row r="6" customFormat="1" ht="30" customHeight="1" spans="1:13">
      <c r="A6" s="19"/>
      <c r="B6" s="19"/>
      <c r="C6" s="19" t="s">
        <v>15</v>
      </c>
      <c r="D6" s="19"/>
      <c r="E6" s="19">
        <v>35</v>
      </c>
      <c r="F6" s="19">
        <v>35</v>
      </c>
      <c r="G6" s="19"/>
      <c r="H6" s="19">
        <v>0</v>
      </c>
      <c r="I6" s="19" t="s">
        <v>17</v>
      </c>
      <c r="J6" s="19"/>
      <c r="K6" s="19"/>
      <c r="L6" s="19"/>
      <c r="M6" s="19" t="s">
        <v>17</v>
      </c>
    </row>
    <row r="7" customFormat="1" ht="30" customHeight="1" spans="1:13">
      <c r="A7" s="19"/>
      <c r="B7" s="19"/>
      <c r="C7" s="19" t="s">
        <v>173</v>
      </c>
      <c r="D7" s="19"/>
      <c r="E7" s="19"/>
      <c r="F7" s="19"/>
      <c r="G7" s="19"/>
      <c r="H7" s="19"/>
      <c r="I7" s="19" t="s">
        <v>17</v>
      </c>
      <c r="J7" s="19"/>
      <c r="K7" s="19"/>
      <c r="L7" s="19"/>
      <c r="M7" s="19" t="s">
        <v>17</v>
      </c>
    </row>
    <row r="8" customFormat="1" ht="30" customHeight="1" spans="1:13">
      <c r="A8" s="19"/>
      <c r="B8" s="19"/>
      <c r="C8" s="19" t="s">
        <v>174</v>
      </c>
      <c r="D8" s="19"/>
      <c r="E8" s="19"/>
      <c r="F8" s="19"/>
      <c r="G8" s="19"/>
      <c r="H8" s="19"/>
      <c r="I8" s="19" t="s">
        <v>17</v>
      </c>
      <c r="J8" s="19"/>
      <c r="K8" s="19"/>
      <c r="L8" s="19"/>
      <c r="M8" s="19" t="s">
        <v>17</v>
      </c>
    </row>
    <row r="9" customFormat="1" ht="30" customHeight="1" spans="1:13">
      <c r="A9" s="19" t="s">
        <v>175</v>
      </c>
      <c r="B9" s="19" t="s">
        <v>20</v>
      </c>
      <c r="C9" s="19"/>
      <c r="D9" s="19"/>
      <c r="E9" s="19"/>
      <c r="F9" s="19"/>
      <c r="G9" s="19"/>
      <c r="H9" s="19" t="s">
        <v>21</v>
      </c>
      <c r="I9" s="19"/>
      <c r="J9" s="19"/>
      <c r="K9" s="19"/>
      <c r="L9" s="19"/>
      <c r="M9" s="19"/>
    </row>
    <row r="10" customFormat="1" ht="20" customHeight="1" spans="1:13">
      <c r="A10" s="19"/>
      <c r="B10" s="60" t="s">
        <v>257</v>
      </c>
      <c r="C10" s="60"/>
      <c r="D10" s="60"/>
      <c r="E10" s="60"/>
      <c r="F10" s="60"/>
      <c r="G10" s="60"/>
      <c r="H10" s="60" t="s">
        <v>257</v>
      </c>
      <c r="I10" s="60"/>
      <c r="J10" s="60"/>
      <c r="K10" s="60"/>
      <c r="L10" s="60"/>
      <c r="M10" s="60"/>
    </row>
    <row r="11" customFormat="1" ht="20" customHeight="1" spans="1:13">
      <c r="A11" s="19"/>
      <c r="B11" s="60"/>
      <c r="C11" s="60"/>
      <c r="D11" s="60"/>
      <c r="E11" s="60"/>
      <c r="F11" s="60"/>
      <c r="G11" s="60"/>
      <c r="H11" s="60"/>
      <c r="I11" s="60"/>
      <c r="J11" s="60"/>
      <c r="K11" s="60"/>
      <c r="L11" s="60"/>
      <c r="M11" s="60"/>
    </row>
    <row r="12" customFormat="1" ht="15.75" customHeight="1" spans="1:13">
      <c r="A12" s="19" t="s">
        <v>178</v>
      </c>
      <c r="B12" s="19" t="s">
        <v>25</v>
      </c>
      <c r="C12" s="19" t="s">
        <v>26</v>
      </c>
      <c r="D12" s="19" t="s">
        <v>27</v>
      </c>
      <c r="E12" s="19"/>
      <c r="F12" s="19"/>
      <c r="G12" s="19" t="s">
        <v>28</v>
      </c>
      <c r="H12" s="19" t="s">
        <v>29</v>
      </c>
      <c r="I12" s="19" t="s">
        <v>11</v>
      </c>
      <c r="J12" s="19" t="s">
        <v>13</v>
      </c>
      <c r="K12" s="19"/>
      <c r="L12" s="19" t="s">
        <v>30</v>
      </c>
      <c r="M12" s="19"/>
    </row>
    <row r="13" customFormat="1" ht="15" customHeight="1" spans="1:13">
      <c r="A13" s="19"/>
      <c r="B13" s="19"/>
      <c r="C13" s="19"/>
      <c r="D13" s="19"/>
      <c r="E13" s="19"/>
      <c r="F13" s="19"/>
      <c r="G13" s="19"/>
      <c r="H13" s="19"/>
      <c r="I13" s="19"/>
      <c r="J13" s="19"/>
      <c r="K13" s="19"/>
      <c r="L13" s="19"/>
      <c r="M13" s="19"/>
    </row>
    <row r="14" customFormat="1" ht="30" customHeight="1" spans="1:13">
      <c r="A14" s="19"/>
      <c r="B14" s="19" t="s">
        <v>31</v>
      </c>
      <c r="C14" s="25" t="s">
        <v>32</v>
      </c>
      <c r="D14" s="99" t="s">
        <v>281</v>
      </c>
      <c r="E14" s="99"/>
      <c r="F14" s="99"/>
      <c r="G14" s="100" t="s">
        <v>282</v>
      </c>
      <c r="H14" s="100" t="s">
        <v>282</v>
      </c>
      <c r="I14" s="19">
        <v>10</v>
      </c>
      <c r="J14" s="19">
        <v>10</v>
      </c>
      <c r="K14" s="19"/>
      <c r="L14" s="19"/>
      <c r="M14" s="19"/>
    </row>
    <row r="15" customFormat="1" ht="30" customHeight="1" spans="1:13">
      <c r="A15" s="19"/>
      <c r="B15" s="19"/>
      <c r="C15" s="26"/>
      <c r="D15" s="99" t="s">
        <v>283</v>
      </c>
      <c r="E15" s="99"/>
      <c r="F15" s="99"/>
      <c r="G15" s="76" t="s">
        <v>284</v>
      </c>
      <c r="H15" s="76" t="s">
        <v>284</v>
      </c>
      <c r="I15" s="19">
        <v>10</v>
      </c>
      <c r="J15" s="99" t="s">
        <v>285</v>
      </c>
      <c r="K15" s="99"/>
      <c r="L15" s="19"/>
      <c r="M15" s="19"/>
    </row>
    <row r="16" customFormat="1" ht="30" customHeight="1" spans="1:13">
      <c r="A16" s="19"/>
      <c r="B16" s="19"/>
      <c r="C16" s="27"/>
      <c r="D16" s="99" t="s">
        <v>286</v>
      </c>
      <c r="E16" s="99"/>
      <c r="F16" s="99"/>
      <c r="G16" s="76" t="s">
        <v>287</v>
      </c>
      <c r="H16" s="76" t="s">
        <v>287</v>
      </c>
      <c r="I16" s="19">
        <v>10</v>
      </c>
      <c r="J16" s="99" t="s">
        <v>285</v>
      </c>
      <c r="K16" s="99"/>
      <c r="L16" s="99"/>
      <c r="M16" s="99"/>
    </row>
    <row r="17" customFormat="1" ht="30" customHeight="1" spans="1:13">
      <c r="A17" s="19"/>
      <c r="B17" s="19"/>
      <c r="C17" s="19" t="s">
        <v>37</v>
      </c>
      <c r="D17" s="101" t="s">
        <v>288</v>
      </c>
      <c r="E17" s="101"/>
      <c r="F17" s="101"/>
      <c r="G17" s="102">
        <v>1</v>
      </c>
      <c r="H17" s="102">
        <v>1</v>
      </c>
      <c r="I17" s="19">
        <v>10</v>
      </c>
      <c r="J17" s="19">
        <v>10</v>
      </c>
      <c r="K17" s="19"/>
      <c r="L17" s="19"/>
      <c r="M17" s="19"/>
    </row>
    <row r="18" customFormat="1" ht="30" customHeight="1" spans="1:13">
      <c r="A18" s="19"/>
      <c r="B18" s="19"/>
      <c r="C18" s="19" t="s">
        <v>40</v>
      </c>
      <c r="D18" s="103" t="s">
        <v>289</v>
      </c>
      <c r="E18" s="103"/>
      <c r="F18" s="103"/>
      <c r="G18" s="104">
        <v>1</v>
      </c>
      <c r="H18" s="104">
        <v>1</v>
      </c>
      <c r="I18" s="19">
        <v>10</v>
      </c>
      <c r="J18" s="19">
        <v>10</v>
      </c>
      <c r="K18" s="19"/>
      <c r="L18" s="19"/>
      <c r="M18" s="19"/>
    </row>
    <row r="19" customFormat="1" ht="30" customHeight="1" spans="1:13">
      <c r="A19" s="19"/>
      <c r="B19" s="19"/>
      <c r="C19" s="19" t="s">
        <v>43</v>
      </c>
      <c r="D19" s="101" t="s">
        <v>44</v>
      </c>
      <c r="E19" s="101"/>
      <c r="F19" s="101"/>
      <c r="G19" s="101" t="s">
        <v>71</v>
      </c>
      <c r="H19" s="101" t="s">
        <v>71</v>
      </c>
      <c r="I19" s="19">
        <v>10</v>
      </c>
      <c r="J19" s="19">
        <v>10</v>
      </c>
      <c r="K19" s="19"/>
      <c r="L19" s="19"/>
      <c r="M19" s="19"/>
    </row>
    <row r="20" customFormat="1" ht="30" customHeight="1" spans="1:13">
      <c r="A20" s="19"/>
      <c r="B20" s="105" t="s">
        <v>45</v>
      </c>
      <c r="C20" s="19" t="s">
        <v>46</v>
      </c>
      <c r="D20" s="101" t="s">
        <v>290</v>
      </c>
      <c r="E20" s="101"/>
      <c r="F20" s="101"/>
      <c r="G20" s="106" t="s">
        <v>291</v>
      </c>
      <c r="H20" s="21" t="s">
        <v>291</v>
      </c>
      <c r="I20" s="19">
        <v>10</v>
      </c>
      <c r="J20" s="19">
        <v>10</v>
      </c>
      <c r="K20" s="19"/>
      <c r="L20" s="19"/>
      <c r="M20" s="19"/>
    </row>
    <row r="21" customFormat="1" ht="30" customHeight="1" spans="1:13">
      <c r="A21" s="19"/>
      <c r="B21" s="107"/>
      <c r="C21" s="19"/>
      <c r="D21" s="101" t="s">
        <v>292</v>
      </c>
      <c r="E21" s="101"/>
      <c r="F21" s="101"/>
      <c r="G21" s="106" t="s">
        <v>293</v>
      </c>
      <c r="H21" s="21" t="s">
        <v>293</v>
      </c>
      <c r="I21" s="19">
        <v>10</v>
      </c>
      <c r="J21" s="19">
        <v>10</v>
      </c>
      <c r="K21" s="19"/>
      <c r="L21" s="19"/>
      <c r="M21" s="19"/>
    </row>
    <row r="22" customFormat="1" ht="29" customHeight="1" spans="1:13">
      <c r="A22" s="19"/>
      <c r="B22" s="107"/>
      <c r="C22" s="25" t="s">
        <v>268</v>
      </c>
      <c r="D22" s="108" t="s">
        <v>294</v>
      </c>
      <c r="E22" s="108"/>
      <c r="F22" s="108"/>
      <c r="G22" s="109">
        <v>1</v>
      </c>
      <c r="H22" s="110">
        <v>1</v>
      </c>
      <c r="I22" s="19">
        <v>5</v>
      </c>
      <c r="J22" s="19">
        <v>5</v>
      </c>
      <c r="K22" s="19"/>
      <c r="L22" s="19"/>
      <c r="M22" s="19"/>
    </row>
    <row r="23" customFormat="1" ht="25" customHeight="1" spans="1:13">
      <c r="A23" s="19"/>
      <c r="B23" s="19" t="s">
        <v>295</v>
      </c>
      <c r="C23" s="19" t="s">
        <v>253</v>
      </c>
      <c r="D23" s="101" t="s">
        <v>55</v>
      </c>
      <c r="E23" s="101"/>
      <c r="F23" s="101"/>
      <c r="G23" s="101" t="s">
        <v>36</v>
      </c>
      <c r="H23" s="101" t="s">
        <v>36</v>
      </c>
      <c r="I23" s="19">
        <v>5</v>
      </c>
      <c r="J23" s="19">
        <v>5</v>
      </c>
      <c r="K23" s="19"/>
      <c r="L23" s="19"/>
      <c r="M23" s="19"/>
    </row>
    <row r="24" customFormat="1" ht="25" customHeight="1" spans="1:13">
      <c r="A24" s="19" t="s">
        <v>57</v>
      </c>
      <c r="B24" s="19"/>
      <c r="C24" s="19"/>
      <c r="D24" s="19"/>
      <c r="E24" s="19"/>
      <c r="F24" s="19"/>
      <c r="G24" s="19"/>
      <c r="H24" s="19"/>
      <c r="I24" s="19">
        <v>100</v>
      </c>
      <c r="J24" s="19">
        <v>90</v>
      </c>
      <c r="K24" s="19"/>
      <c r="L24" s="111"/>
      <c r="M24" s="111"/>
    </row>
    <row r="25" customFormat="1" ht="25" customHeight="1" spans="1:13">
      <c r="A25" s="19" t="s">
        <v>58</v>
      </c>
      <c r="B25" s="19" t="s">
        <v>67</v>
      </c>
      <c r="C25" s="19"/>
      <c r="D25" s="19"/>
      <c r="E25" s="19"/>
      <c r="F25" s="19"/>
      <c r="G25" s="19"/>
      <c r="H25" s="19"/>
      <c r="I25" s="19"/>
      <c r="J25" s="19"/>
      <c r="K25" s="19"/>
      <c r="L25" s="19"/>
      <c r="M25" s="19"/>
    </row>
    <row r="26" customFormat="1" ht="130" customHeight="1" spans="1:13">
      <c r="A26" s="22" t="s">
        <v>202</v>
      </c>
      <c r="B26" s="22"/>
      <c r="C26" s="22"/>
      <c r="D26" s="22"/>
      <c r="E26" s="22"/>
      <c r="F26" s="22"/>
      <c r="G26" s="22"/>
      <c r="H26" s="22"/>
      <c r="I26" s="22"/>
      <c r="J26" s="22"/>
      <c r="K26" s="22"/>
      <c r="L26" s="22"/>
      <c r="M26" s="22"/>
    </row>
  </sheetData>
  <mergeCells count="80">
    <mergeCell ref="A1:M1"/>
    <mergeCell ref="A2:B2"/>
    <mergeCell ref="C2:M2"/>
    <mergeCell ref="A3:B3"/>
    <mergeCell ref="C3:G3"/>
    <mergeCell ref="I3:M3"/>
    <mergeCell ref="C4:D4"/>
    <mergeCell ref="F4:G4"/>
    <mergeCell ref="I4:J4"/>
    <mergeCell ref="K4:L4"/>
    <mergeCell ref="C5:D5"/>
    <mergeCell ref="F5:G5"/>
    <mergeCell ref="I5:J5"/>
    <mergeCell ref="K5:L5"/>
    <mergeCell ref="C6:D6"/>
    <mergeCell ref="F6:G6"/>
    <mergeCell ref="I6:J6"/>
    <mergeCell ref="K6:L6"/>
    <mergeCell ref="C7:D7"/>
    <mergeCell ref="F7:G7"/>
    <mergeCell ref="I7:J7"/>
    <mergeCell ref="K7:L7"/>
    <mergeCell ref="C8:D8"/>
    <mergeCell ref="F8:G8"/>
    <mergeCell ref="I8:J8"/>
    <mergeCell ref="K8:L8"/>
    <mergeCell ref="B9:G9"/>
    <mergeCell ref="H9:M9"/>
    <mergeCell ref="D14:F14"/>
    <mergeCell ref="J14:K14"/>
    <mergeCell ref="L14:M14"/>
    <mergeCell ref="D15:F15"/>
    <mergeCell ref="J15:K15"/>
    <mergeCell ref="L15:M15"/>
    <mergeCell ref="D16:F16"/>
    <mergeCell ref="J16:K16"/>
    <mergeCell ref="L16:M16"/>
    <mergeCell ref="D17:F17"/>
    <mergeCell ref="J17:K17"/>
    <mergeCell ref="L17:M17"/>
    <mergeCell ref="D18:F18"/>
    <mergeCell ref="J18:K18"/>
    <mergeCell ref="L18:M18"/>
    <mergeCell ref="D19:F19"/>
    <mergeCell ref="J19:K19"/>
    <mergeCell ref="L19:M19"/>
    <mergeCell ref="D20:F20"/>
    <mergeCell ref="J20:K20"/>
    <mergeCell ref="L20:M20"/>
    <mergeCell ref="D21:F21"/>
    <mergeCell ref="J21:K21"/>
    <mergeCell ref="L21:M21"/>
    <mergeCell ref="D22:F22"/>
    <mergeCell ref="J22:K22"/>
    <mergeCell ref="L22:M22"/>
    <mergeCell ref="D23:F23"/>
    <mergeCell ref="J23:K23"/>
    <mergeCell ref="L23:M23"/>
    <mergeCell ref="A24:H24"/>
    <mergeCell ref="J24:K24"/>
    <mergeCell ref="L24:M24"/>
    <mergeCell ref="B25:M25"/>
    <mergeCell ref="A26:M26"/>
    <mergeCell ref="A9:A11"/>
    <mergeCell ref="A12:A23"/>
    <mergeCell ref="B12:B13"/>
    <mergeCell ref="B14:B19"/>
    <mergeCell ref="B20:B22"/>
    <mergeCell ref="C12:C13"/>
    <mergeCell ref="C14:C16"/>
    <mergeCell ref="C20:C21"/>
    <mergeCell ref="G12:G13"/>
    <mergeCell ref="H12:H13"/>
    <mergeCell ref="I12:I13"/>
    <mergeCell ref="A4:B8"/>
    <mergeCell ref="B10:G11"/>
    <mergeCell ref="H10:M11"/>
    <mergeCell ref="D12:F13"/>
    <mergeCell ref="J12:K13"/>
    <mergeCell ref="L12:M13"/>
  </mergeCells>
  <pageMargins left="0.75" right="0.75" top="1" bottom="1" header="0.5" footer="0.5"/>
  <pageSetup paperSize="9" scale="81"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view="pageBreakPreview" zoomScaleNormal="100" workbookViewId="0">
      <selection activeCell="A1" sqref="A1:N1"/>
    </sheetView>
  </sheetViews>
  <sheetFormatPr defaultColWidth="9" defaultRowHeight="13.5"/>
  <cols>
    <col min="1" max="1" width="5.25" style="33" customWidth="1"/>
    <col min="2" max="2" width="9" style="33"/>
    <col min="3" max="3" width="8.275" style="33" customWidth="1"/>
    <col min="4" max="4" width="9" style="33"/>
    <col min="5" max="5" width="12.375" style="33" customWidth="1"/>
    <col min="6" max="6" width="2.375" style="33" customWidth="1"/>
    <col min="7" max="7" width="11.6333333333333" style="33" customWidth="1"/>
    <col min="8" max="8" width="10.125" style="33" customWidth="1"/>
    <col min="9" max="9" width="6.875" style="33" customWidth="1"/>
    <col min="10" max="10" width="0.875" style="33" customWidth="1"/>
    <col min="11" max="11" width="8" style="33" customWidth="1"/>
    <col min="12" max="12" width="1" style="33" customWidth="1"/>
    <col min="13" max="13" width="6.875" style="33" customWidth="1"/>
    <col min="14" max="14" width="10.625" style="33" customWidth="1"/>
    <col min="15" max="16384" width="9" style="33"/>
  </cols>
  <sheetData>
    <row r="1" s="33" customFormat="1" ht="42" customHeight="1" spans="1:14">
      <c r="A1" s="34" t="s">
        <v>170</v>
      </c>
      <c r="B1" s="34"/>
      <c r="C1" s="34"/>
      <c r="D1" s="34"/>
      <c r="E1" s="34"/>
      <c r="F1" s="34"/>
      <c r="G1" s="34"/>
      <c r="H1" s="34"/>
      <c r="I1" s="34"/>
      <c r="J1" s="34"/>
      <c r="K1" s="34"/>
      <c r="L1" s="34"/>
      <c r="M1" s="34"/>
      <c r="N1" s="34"/>
    </row>
    <row r="2" s="33" customFormat="1" ht="25" customHeight="1" spans="1:14">
      <c r="A2" s="35" t="s">
        <v>1</v>
      </c>
      <c r="B2" s="35"/>
      <c r="C2" s="35" t="s">
        <v>296</v>
      </c>
      <c r="D2" s="35"/>
      <c r="E2" s="35"/>
      <c r="F2" s="35"/>
      <c r="G2" s="35"/>
      <c r="H2" s="35"/>
      <c r="I2" s="35"/>
      <c r="J2" s="35"/>
      <c r="K2" s="35"/>
      <c r="L2" s="35"/>
      <c r="M2" s="35"/>
      <c r="N2" s="35"/>
    </row>
    <row r="3" s="33" customFormat="1" ht="25" customHeight="1" spans="1:14">
      <c r="A3" s="35" t="s">
        <v>3</v>
      </c>
      <c r="B3" s="35"/>
      <c r="C3" s="35" t="s">
        <v>297</v>
      </c>
      <c r="D3" s="35"/>
      <c r="E3" s="35"/>
      <c r="F3" s="35"/>
      <c r="G3" s="35"/>
      <c r="H3" s="35" t="s">
        <v>5</v>
      </c>
      <c r="I3" s="35"/>
      <c r="J3" s="35" t="s">
        <v>298</v>
      </c>
      <c r="K3" s="35"/>
      <c r="L3" s="35"/>
      <c r="M3" s="35"/>
      <c r="N3" s="35"/>
    </row>
    <row r="4" s="33" customFormat="1" ht="25" customHeight="1" spans="1:14">
      <c r="A4" s="35" t="s">
        <v>7</v>
      </c>
      <c r="B4" s="35"/>
      <c r="C4" s="35"/>
      <c r="D4" s="35"/>
      <c r="E4" s="35" t="s">
        <v>8</v>
      </c>
      <c r="F4" s="35" t="s">
        <v>9</v>
      </c>
      <c r="G4" s="35"/>
      <c r="H4" s="35" t="s">
        <v>10</v>
      </c>
      <c r="I4" s="35"/>
      <c r="J4" s="35" t="s">
        <v>11</v>
      </c>
      <c r="K4" s="35"/>
      <c r="L4" s="35" t="s">
        <v>12</v>
      </c>
      <c r="M4" s="35"/>
      <c r="N4" s="35" t="s">
        <v>13</v>
      </c>
    </row>
    <row r="5" s="33" customFormat="1" ht="25" customHeight="1" spans="1:14">
      <c r="A5" s="35"/>
      <c r="B5" s="35"/>
      <c r="C5" s="35"/>
      <c r="D5" s="35"/>
      <c r="E5" s="35"/>
      <c r="F5" s="35"/>
      <c r="G5" s="35"/>
      <c r="H5" s="35"/>
      <c r="I5" s="35"/>
      <c r="J5" s="35"/>
      <c r="K5" s="35"/>
      <c r="L5" s="35"/>
      <c r="M5" s="35"/>
      <c r="N5" s="35"/>
    </row>
    <row r="6" s="33" customFormat="1" ht="25" customHeight="1" spans="1:14">
      <c r="A6" s="35"/>
      <c r="B6" s="35"/>
      <c r="C6" s="36" t="s">
        <v>14</v>
      </c>
      <c r="D6" s="36"/>
      <c r="E6" s="35">
        <v>3046</v>
      </c>
      <c r="F6" s="35">
        <v>3046</v>
      </c>
      <c r="G6" s="35"/>
      <c r="H6" s="35">
        <v>2869.72</v>
      </c>
      <c r="I6" s="35"/>
      <c r="J6" s="35">
        <v>10</v>
      </c>
      <c r="K6" s="35"/>
      <c r="L6" s="52">
        <f>H6/F6</f>
        <v>0.942127380170716</v>
      </c>
      <c r="M6" s="52"/>
      <c r="N6" s="53">
        <f>J6*L6</f>
        <v>9.42127380170716</v>
      </c>
    </row>
    <row r="7" s="33" customFormat="1" ht="25" customHeight="1" spans="1:14">
      <c r="A7" s="35"/>
      <c r="B7" s="35"/>
      <c r="C7" s="35" t="s">
        <v>15</v>
      </c>
      <c r="D7" s="35"/>
      <c r="E7" s="35">
        <v>3046</v>
      </c>
      <c r="F7" s="35">
        <v>3046</v>
      </c>
      <c r="G7" s="35"/>
      <c r="H7" s="35">
        <v>2869.72</v>
      </c>
      <c r="I7" s="35"/>
      <c r="J7" s="35">
        <v>10</v>
      </c>
      <c r="K7" s="35"/>
      <c r="L7" s="52">
        <f>H7/F7</f>
        <v>0.942127380170716</v>
      </c>
      <c r="M7" s="52"/>
      <c r="N7" s="53">
        <f>J7*L7</f>
        <v>9.42127380170716</v>
      </c>
    </row>
    <row r="8" s="33" customFormat="1" ht="25" customHeight="1" spans="1:14">
      <c r="A8" s="35"/>
      <c r="B8" s="35"/>
      <c r="C8" s="35" t="s">
        <v>16</v>
      </c>
      <c r="D8" s="35"/>
      <c r="E8" s="35"/>
      <c r="F8" s="35"/>
      <c r="G8" s="35"/>
      <c r="H8" s="35"/>
      <c r="I8" s="35"/>
      <c r="J8" s="35" t="s">
        <v>17</v>
      </c>
      <c r="K8" s="35"/>
      <c r="L8" s="35"/>
      <c r="M8" s="35"/>
      <c r="N8" s="35" t="s">
        <v>17</v>
      </c>
    </row>
    <row r="9" s="33" customFormat="1" ht="25" customHeight="1" spans="1:14">
      <c r="A9" s="35"/>
      <c r="B9" s="35"/>
      <c r="C9" s="35" t="s">
        <v>18</v>
      </c>
      <c r="D9" s="35"/>
      <c r="E9" s="35"/>
      <c r="F9" s="35"/>
      <c r="G9" s="35"/>
      <c r="H9" s="35"/>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43" customHeight="1" spans="1:14">
      <c r="A11" s="35"/>
      <c r="B11" s="60" t="s">
        <v>299</v>
      </c>
      <c r="C11" s="60"/>
      <c r="D11" s="60"/>
      <c r="E11" s="60"/>
      <c r="F11" s="60"/>
      <c r="G11" s="60"/>
      <c r="H11" s="60" t="s">
        <v>300</v>
      </c>
      <c r="I11" s="60"/>
      <c r="J11" s="60"/>
      <c r="K11" s="60"/>
      <c r="L11" s="60"/>
      <c r="M11" s="60"/>
      <c r="N11" s="60"/>
    </row>
    <row r="12" s="33" customFormat="1" ht="30" customHeight="1" spans="1:14">
      <c r="A12" s="37" t="s">
        <v>24</v>
      </c>
      <c r="B12" s="32" t="s">
        <v>25</v>
      </c>
      <c r="C12" s="32" t="s">
        <v>26</v>
      </c>
      <c r="D12" s="32" t="s">
        <v>27</v>
      </c>
      <c r="E12" s="32"/>
      <c r="F12" s="32"/>
      <c r="G12" s="32" t="s">
        <v>28</v>
      </c>
      <c r="H12" s="32" t="s">
        <v>29</v>
      </c>
      <c r="I12" s="32" t="s">
        <v>11</v>
      </c>
      <c r="J12" s="32"/>
      <c r="K12" s="32" t="s">
        <v>13</v>
      </c>
      <c r="L12" s="32"/>
      <c r="M12" s="32" t="s">
        <v>30</v>
      </c>
      <c r="N12" s="32"/>
    </row>
    <row r="13" s="33" customFormat="1" ht="30" customHeight="1" spans="1:14">
      <c r="A13" s="37"/>
      <c r="B13" s="32" t="s">
        <v>31</v>
      </c>
      <c r="C13" s="32" t="s">
        <v>32</v>
      </c>
      <c r="D13" s="38" t="s">
        <v>301</v>
      </c>
      <c r="E13" s="38"/>
      <c r="F13" s="38"/>
      <c r="G13" s="32" t="s">
        <v>34</v>
      </c>
      <c r="H13" s="32" t="s">
        <v>34</v>
      </c>
      <c r="I13" s="32">
        <v>8</v>
      </c>
      <c r="J13" s="32"/>
      <c r="K13" s="32">
        <v>8</v>
      </c>
      <c r="L13" s="32"/>
      <c r="M13" s="32" t="s">
        <v>302</v>
      </c>
      <c r="N13" s="32"/>
    </row>
    <row r="14" s="33" customFormat="1" ht="30" customHeight="1" spans="1:14">
      <c r="A14" s="37"/>
      <c r="B14" s="32"/>
      <c r="C14" s="32"/>
      <c r="D14" s="38" t="s">
        <v>303</v>
      </c>
      <c r="E14" s="38"/>
      <c r="F14" s="38"/>
      <c r="G14" s="32" t="s">
        <v>34</v>
      </c>
      <c r="H14" s="32" t="s">
        <v>34</v>
      </c>
      <c r="I14" s="32">
        <v>8</v>
      </c>
      <c r="J14" s="32"/>
      <c r="K14" s="32">
        <v>8</v>
      </c>
      <c r="L14" s="32"/>
      <c r="M14" s="32" t="s">
        <v>304</v>
      </c>
      <c r="N14" s="32"/>
    </row>
    <row r="15" s="33" customFormat="1" ht="30" customHeight="1" spans="1:14">
      <c r="A15" s="37"/>
      <c r="B15" s="32"/>
      <c r="C15" s="39" t="s">
        <v>37</v>
      </c>
      <c r="D15" s="40" t="s">
        <v>305</v>
      </c>
      <c r="E15" s="41"/>
      <c r="F15" s="42"/>
      <c r="G15" s="32" t="s">
        <v>34</v>
      </c>
      <c r="H15" s="32" t="s">
        <v>34</v>
      </c>
      <c r="I15" s="54">
        <v>8</v>
      </c>
      <c r="J15" s="55"/>
      <c r="K15" s="54">
        <v>8</v>
      </c>
      <c r="L15" s="55"/>
      <c r="M15" s="54" t="s">
        <v>306</v>
      </c>
      <c r="N15" s="55"/>
    </row>
    <row r="16" s="33" customFormat="1" ht="30" customHeight="1" spans="1:14">
      <c r="A16" s="37"/>
      <c r="B16" s="32"/>
      <c r="C16" s="47"/>
      <c r="D16" s="38" t="s">
        <v>307</v>
      </c>
      <c r="E16" s="38"/>
      <c r="F16" s="38"/>
      <c r="G16" s="32" t="s">
        <v>34</v>
      </c>
      <c r="H16" s="32" t="s">
        <v>34</v>
      </c>
      <c r="I16" s="32">
        <v>7</v>
      </c>
      <c r="J16" s="32"/>
      <c r="K16" s="32">
        <v>7</v>
      </c>
      <c r="L16" s="32"/>
      <c r="M16" s="32" t="s">
        <v>308</v>
      </c>
      <c r="N16" s="32"/>
    </row>
    <row r="17" s="33" customFormat="1" ht="21" customHeight="1" spans="1:14">
      <c r="A17" s="37"/>
      <c r="B17" s="32"/>
      <c r="C17" s="46" t="s">
        <v>40</v>
      </c>
      <c r="D17" s="40" t="s">
        <v>309</v>
      </c>
      <c r="E17" s="41"/>
      <c r="F17" s="42"/>
      <c r="G17" s="32" t="s">
        <v>42</v>
      </c>
      <c r="H17" s="32" t="s">
        <v>42</v>
      </c>
      <c r="I17" s="54">
        <v>6</v>
      </c>
      <c r="J17" s="55"/>
      <c r="K17" s="54">
        <v>6</v>
      </c>
      <c r="L17" s="55"/>
      <c r="M17" s="54" t="s">
        <v>42</v>
      </c>
      <c r="N17" s="55"/>
    </row>
    <row r="18" s="33" customFormat="1" ht="21" customHeight="1" spans="1:14">
      <c r="A18" s="37"/>
      <c r="B18" s="32"/>
      <c r="C18" s="47"/>
      <c r="D18" s="38" t="s">
        <v>310</v>
      </c>
      <c r="E18" s="38"/>
      <c r="F18" s="38"/>
      <c r="G18" s="32" t="s">
        <v>42</v>
      </c>
      <c r="H18" s="32" t="s">
        <v>42</v>
      </c>
      <c r="I18" s="32">
        <v>6</v>
      </c>
      <c r="J18" s="32"/>
      <c r="K18" s="32">
        <v>6</v>
      </c>
      <c r="L18" s="32"/>
      <c r="M18" s="32" t="s">
        <v>42</v>
      </c>
      <c r="N18" s="32"/>
    </row>
    <row r="19" s="33" customFormat="1" ht="30" customHeight="1" spans="1:14">
      <c r="A19" s="37"/>
      <c r="B19" s="32"/>
      <c r="C19" s="32" t="s">
        <v>43</v>
      </c>
      <c r="D19" s="38" t="s">
        <v>44</v>
      </c>
      <c r="E19" s="38"/>
      <c r="F19" s="38"/>
      <c r="G19" s="76" t="s">
        <v>71</v>
      </c>
      <c r="H19" s="76" t="s">
        <v>71</v>
      </c>
      <c r="I19" s="32">
        <v>6</v>
      </c>
      <c r="J19" s="32"/>
      <c r="K19" s="32">
        <v>6</v>
      </c>
      <c r="L19" s="32"/>
      <c r="M19" s="32" t="s">
        <v>311</v>
      </c>
      <c r="N19" s="32"/>
    </row>
    <row r="20" s="33" customFormat="1" ht="30" customHeight="1" spans="1:14">
      <c r="A20" s="37"/>
      <c r="B20" s="32" t="s">
        <v>45</v>
      </c>
      <c r="C20" s="39" t="s">
        <v>46</v>
      </c>
      <c r="D20" s="38" t="s">
        <v>312</v>
      </c>
      <c r="E20" s="38"/>
      <c r="F20" s="38"/>
      <c r="G20" s="32" t="s">
        <v>48</v>
      </c>
      <c r="H20" s="32" t="s">
        <v>48</v>
      </c>
      <c r="I20" s="32">
        <v>7</v>
      </c>
      <c r="J20" s="32"/>
      <c r="K20" s="32">
        <v>7</v>
      </c>
      <c r="L20" s="32"/>
      <c r="M20" s="32" t="s">
        <v>313</v>
      </c>
      <c r="N20" s="32"/>
    </row>
    <row r="21" s="33" customFormat="1" ht="30" customHeight="1" spans="1:14">
      <c r="A21" s="37"/>
      <c r="B21" s="32"/>
      <c r="C21" s="47"/>
      <c r="D21" s="40" t="s">
        <v>314</v>
      </c>
      <c r="E21" s="41"/>
      <c r="F21" s="42"/>
      <c r="G21" s="75">
        <v>0.8</v>
      </c>
      <c r="H21" s="75">
        <v>0.8</v>
      </c>
      <c r="I21" s="54">
        <v>7</v>
      </c>
      <c r="J21" s="55"/>
      <c r="K21" s="54">
        <v>7</v>
      </c>
      <c r="L21" s="55"/>
      <c r="M21" s="54" t="s">
        <v>315</v>
      </c>
      <c r="N21" s="55"/>
    </row>
    <row r="22" s="33" customFormat="1" ht="30" customHeight="1" spans="1:14">
      <c r="A22" s="37"/>
      <c r="B22" s="32"/>
      <c r="C22" s="65" t="s">
        <v>107</v>
      </c>
      <c r="D22" s="38" t="s">
        <v>316</v>
      </c>
      <c r="E22" s="38"/>
      <c r="F22" s="38"/>
      <c r="G22" s="32" t="s">
        <v>90</v>
      </c>
      <c r="H22" s="32" t="s">
        <v>90</v>
      </c>
      <c r="I22" s="32">
        <v>7</v>
      </c>
      <c r="J22" s="32"/>
      <c r="K22" s="32">
        <v>7</v>
      </c>
      <c r="L22" s="32"/>
      <c r="M22" s="32" t="s">
        <v>317</v>
      </c>
      <c r="N22" s="32"/>
    </row>
    <row r="23" s="33" customFormat="1" ht="30" customHeight="1" spans="1:14">
      <c r="A23" s="37"/>
      <c r="B23" s="39" t="s">
        <v>54</v>
      </c>
      <c r="C23" s="65" t="s">
        <v>318</v>
      </c>
      <c r="D23" s="40" t="s">
        <v>319</v>
      </c>
      <c r="E23" s="41"/>
      <c r="F23" s="42"/>
      <c r="G23" s="32" t="s">
        <v>36</v>
      </c>
      <c r="H23" s="32" t="s">
        <v>36</v>
      </c>
      <c r="I23" s="54">
        <v>10</v>
      </c>
      <c r="J23" s="55"/>
      <c r="K23" s="54">
        <v>9</v>
      </c>
      <c r="L23" s="55"/>
      <c r="M23" s="54" t="s">
        <v>320</v>
      </c>
      <c r="N23" s="55"/>
    </row>
    <row r="24" s="33" customFormat="1" ht="42" customHeight="1" spans="1:14">
      <c r="A24" s="37"/>
      <c r="B24" s="47"/>
      <c r="C24" s="32" t="s">
        <v>321</v>
      </c>
      <c r="D24" s="38" t="s">
        <v>322</v>
      </c>
      <c r="E24" s="38"/>
      <c r="F24" s="38"/>
      <c r="G24" s="32" t="s">
        <v>36</v>
      </c>
      <c r="H24" s="32" t="s">
        <v>36</v>
      </c>
      <c r="I24" s="32">
        <v>10</v>
      </c>
      <c r="J24" s="32"/>
      <c r="K24" s="32">
        <v>10</v>
      </c>
      <c r="L24" s="32"/>
      <c r="M24" s="32" t="s">
        <v>323</v>
      </c>
      <c r="N24" s="32"/>
    </row>
    <row r="25" s="33" customFormat="1" ht="15" customHeight="1" spans="1:14">
      <c r="A25" s="38" t="s">
        <v>57</v>
      </c>
      <c r="B25" s="38"/>
      <c r="C25" s="38"/>
      <c r="D25" s="38"/>
      <c r="E25" s="38"/>
      <c r="F25" s="38"/>
      <c r="G25" s="38"/>
      <c r="H25" s="38"/>
      <c r="I25" s="38">
        <f>SUM(J6,I13:J24)</f>
        <v>100</v>
      </c>
      <c r="J25" s="38"/>
      <c r="K25" s="95">
        <f>SUM(N6,K13:L24)</f>
        <v>98.4212738017072</v>
      </c>
      <c r="L25" s="95"/>
      <c r="M25" s="58"/>
      <c r="N25" s="58"/>
    </row>
    <row r="26" s="33" customFormat="1" spans="1:14">
      <c r="A26" s="48" t="s">
        <v>58</v>
      </c>
      <c r="B26" s="49" t="s">
        <v>67</v>
      </c>
      <c r="C26" s="50"/>
      <c r="D26" s="50"/>
      <c r="E26" s="50"/>
      <c r="F26" s="50"/>
      <c r="G26" s="50"/>
      <c r="H26" s="50"/>
      <c r="I26" s="50"/>
      <c r="J26" s="50"/>
      <c r="K26" s="50"/>
      <c r="L26" s="50"/>
      <c r="M26" s="50"/>
      <c r="N26" s="59"/>
    </row>
    <row r="27" s="33" customFormat="1" spans="1:14">
      <c r="A27" s="51" t="s">
        <v>60</v>
      </c>
      <c r="B27" s="51"/>
      <c r="C27" s="51"/>
      <c r="D27" s="51"/>
      <c r="E27" s="51"/>
      <c r="F27" s="51"/>
      <c r="G27" s="51"/>
      <c r="H27" s="51"/>
      <c r="I27" s="51"/>
      <c r="J27" s="51"/>
      <c r="K27" s="51"/>
      <c r="L27" s="51"/>
      <c r="M27" s="51"/>
      <c r="N27" s="51"/>
    </row>
    <row r="28" s="33" customFormat="1" ht="51.95" customHeight="1" spans="1:14">
      <c r="A28" s="51" t="s">
        <v>61</v>
      </c>
      <c r="B28" s="51"/>
      <c r="C28" s="51"/>
      <c r="D28" s="51"/>
      <c r="E28" s="51"/>
      <c r="F28" s="51"/>
      <c r="G28" s="51"/>
      <c r="H28" s="51"/>
      <c r="I28" s="51"/>
      <c r="J28" s="51"/>
      <c r="K28" s="51"/>
      <c r="L28" s="51"/>
      <c r="M28" s="51"/>
      <c r="N28" s="51"/>
    </row>
    <row r="29" s="33" customFormat="1" ht="41.1" customHeight="1" spans="1:14">
      <c r="A29" s="51" t="s">
        <v>62</v>
      </c>
      <c r="B29" s="51"/>
      <c r="C29" s="51"/>
      <c r="D29" s="51"/>
      <c r="E29" s="51"/>
      <c r="F29" s="51"/>
      <c r="G29" s="51"/>
      <c r="H29" s="51"/>
      <c r="I29" s="51"/>
      <c r="J29" s="51"/>
      <c r="K29" s="51"/>
      <c r="L29" s="51"/>
      <c r="M29" s="51"/>
      <c r="N29" s="51"/>
    </row>
    <row r="30" s="33" customFormat="1" ht="15.95" customHeight="1"/>
  </sheetData>
  <mergeCells count="108">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28:N28"/>
    <mergeCell ref="A29:N29"/>
    <mergeCell ref="A10:A11"/>
    <mergeCell ref="A12:A24"/>
    <mergeCell ref="B13:B19"/>
    <mergeCell ref="B20:B22"/>
    <mergeCell ref="B23:B24"/>
    <mergeCell ref="C13:C14"/>
    <mergeCell ref="C15:C16"/>
    <mergeCell ref="C17:C18"/>
    <mergeCell ref="C20:C21"/>
    <mergeCell ref="E4:E5"/>
    <mergeCell ref="N4:N5"/>
    <mergeCell ref="A4:B9"/>
    <mergeCell ref="C4:D5"/>
    <mergeCell ref="F4:G5"/>
    <mergeCell ref="H4:I5"/>
    <mergeCell ref="J4:K5"/>
    <mergeCell ref="L4:M5"/>
  </mergeCells>
  <pageMargins left="0.75" right="0.75" top="0.708333333333333" bottom="1" header="0.5" footer="0.5"/>
  <pageSetup paperSize="9" scale="86"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9"/>
  <sheetViews>
    <sheetView view="pageBreakPreview" zoomScaleNormal="100" workbookViewId="0">
      <selection activeCell="Q12" sqref="Q12"/>
    </sheetView>
  </sheetViews>
  <sheetFormatPr defaultColWidth="9" defaultRowHeight="13.5"/>
  <cols>
    <col min="1" max="1" width="5.25" style="33" customWidth="1"/>
    <col min="2" max="2" width="9" style="33"/>
    <col min="3" max="3" width="7.25" style="33" customWidth="1"/>
    <col min="4" max="4" width="9" style="33"/>
    <col min="5" max="5" width="12.375" style="33" customWidth="1"/>
    <col min="6" max="6" width="8.125" style="33" customWidth="1"/>
    <col min="7" max="7" width="10.875" style="33" customWidth="1"/>
    <col min="8" max="8" width="10.125" style="33" customWidth="1"/>
    <col min="9" max="9" width="6.875" style="33" customWidth="1"/>
    <col min="10" max="10" width="0.875" style="33" customWidth="1"/>
    <col min="11" max="11" width="8" style="33" customWidth="1"/>
    <col min="12" max="12" width="1" style="33" customWidth="1"/>
    <col min="13" max="13" width="6.875" style="33" customWidth="1"/>
    <col min="14" max="14" width="15.875" style="33" customWidth="1"/>
    <col min="15" max="16384" width="9" style="33"/>
  </cols>
  <sheetData>
    <row r="1" s="33" customFormat="1" ht="42" customHeight="1" spans="1:14">
      <c r="A1" s="34" t="s">
        <v>0</v>
      </c>
      <c r="B1" s="34"/>
      <c r="C1" s="34"/>
      <c r="D1" s="34"/>
      <c r="E1" s="34"/>
      <c r="F1" s="34"/>
      <c r="G1" s="34"/>
      <c r="H1" s="34"/>
      <c r="I1" s="34"/>
      <c r="J1" s="34"/>
      <c r="K1" s="34"/>
      <c r="L1" s="34"/>
      <c r="M1" s="34"/>
      <c r="N1" s="34"/>
    </row>
    <row r="2" s="33" customFormat="1" ht="25" customHeight="1" spans="1:14">
      <c r="A2" s="35" t="s">
        <v>1</v>
      </c>
      <c r="B2" s="35"/>
      <c r="C2" s="79" t="s">
        <v>324</v>
      </c>
      <c r="D2" s="80"/>
      <c r="E2" s="80"/>
      <c r="F2" s="80"/>
      <c r="G2" s="80"/>
      <c r="H2" s="80"/>
      <c r="I2" s="80"/>
      <c r="J2" s="80"/>
      <c r="K2" s="80"/>
      <c r="L2" s="80"/>
      <c r="M2" s="80"/>
      <c r="N2" s="92"/>
    </row>
    <row r="3" s="33" customFormat="1" ht="25" customHeight="1" spans="1:14">
      <c r="A3" s="35" t="s">
        <v>3</v>
      </c>
      <c r="B3" s="35"/>
      <c r="C3" s="35" t="s">
        <v>4</v>
      </c>
      <c r="D3" s="35"/>
      <c r="E3" s="35"/>
      <c r="F3" s="35"/>
      <c r="G3" s="35"/>
      <c r="H3" s="35" t="s">
        <v>5</v>
      </c>
      <c r="I3" s="35"/>
      <c r="J3" s="35" t="s">
        <v>4</v>
      </c>
      <c r="K3" s="35"/>
      <c r="L3" s="35"/>
      <c r="M3" s="35"/>
      <c r="N3" s="35"/>
    </row>
    <row r="4" s="33" customFormat="1" ht="10" customHeight="1" spans="1:14">
      <c r="A4" s="35" t="s">
        <v>7</v>
      </c>
      <c r="B4" s="35"/>
      <c r="C4" s="35"/>
      <c r="D4" s="35"/>
      <c r="E4" s="35" t="s">
        <v>8</v>
      </c>
      <c r="F4" s="35" t="s">
        <v>9</v>
      </c>
      <c r="G4" s="35"/>
      <c r="H4" s="35" t="s">
        <v>10</v>
      </c>
      <c r="I4" s="35"/>
      <c r="J4" s="35" t="s">
        <v>11</v>
      </c>
      <c r="K4" s="35"/>
      <c r="L4" s="35" t="s">
        <v>12</v>
      </c>
      <c r="M4" s="35"/>
      <c r="N4" s="35" t="s">
        <v>13</v>
      </c>
    </row>
    <row r="5" s="33" customFormat="1" ht="10" customHeight="1" spans="1:14">
      <c r="A5" s="35"/>
      <c r="B5" s="35"/>
      <c r="C5" s="35"/>
      <c r="D5" s="35"/>
      <c r="E5" s="35"/>
      <c r="F5" s="35"/>
      <c r="G5" s="35"/>
      <c r="H5" s="35"/>
      <c r="I5" s="35"/>
      <c r="J5" s="35"/>
      <c r="K5" s="35"/>
      <c r="L5" s="35"/>
      <c r="M5" s="35"/>
      <c r="N5" s="35"/>
    </row>
    <row r="6" s="33" customFormat="1" ht="10" customHeight="1" spans="1:14">
      <c r="A6" s="35"/>
      <c r="B6" s="35"/>
      <c r="C6" s="36" t="s">
        <v>14</v>
      </c>
      <c r="D6" s="36"/>
      <c r="E6" s="35">
        <v>15.58</v>
      </c>
      <c r="F6" s="35">
        <v>15.58</v>
      </c>
      <c r="G6" s="35"/>
      <c r="H6" s="35"/>
      <c r="I6" s="35"/>
      <c r="J6" s="35">
        <v>10</v>
      </c>
      <c r="K6" s="35"/>
      <c r="L6" s="52">
        <f>H6/F6</f>
        <v>0</v>
      </c>
      <c r="M6" s="52"/>
      <c r="N6" s="53">
        <f>J6*L6</f>
        <v>0</v>
      </c>
    </row>
    <row r="7" s="33" customFormat="1" ht="10" customHeight="1" spans="1:14">
      <c r="A7" s="35"/>
      <c r="B7" s="35"/>
      <c r="C7" s="35" t="s">
        <v>15</v>
      </c>
      <c r="D7" s="35"/>
      <c r="E7" s="35">
        <v>15.58</v>
      </c>
      <c r="F7" s="35">
        <v>15.58</v>
      </c>
      <c r="G7" s="35"/>
      <c r="H7" s="35"/>
      <c r="I7" s="35"/>
      <c r="J7" s="35">
        <v>10</v>
      </c>
      <c r="K7" s="35"/>
      <c r="L7" s="52">
        <f>H7/F7</f>
        <v>0</v>
      </c>
      <c r="M7" s="52"/>
      <c r="N7" s="53">
        <f>J7*L7</f>
        <v>0</v>
      </c>
    </row>
    <row r="8" s="33" customFormat="1" ht="10" customHeight="1" spans="1:14">
      <c r="A8" s="35"/>
      <c r="B8" s="35"/>
      <c r="C8" s="35" t="s">
        <v>16</v>
      </c>
      <c r="D8" s="35"/>
      <c r="E8" s="35"/>
      <c r="F8" s="35"/>
      <c r="G8" s="35"/>
      <c r="H8" s="35"/>
      <c r="I8" s="35"/>
      <c r="J8" s="35" t="s">
        <v>17</v>
      </c>
      <c r="K8" s="35"/>
      <c r="L8" s="35"/>
      <c r="M8" s="35"/>
      <c r="N8" s="35" t="s">
        <v>17</v>
      </c>
    </row>
    <row r="9" s="33" customFormat="1" ht="10" customHeight="1" spans="1:14">
      <c r="A9" s="35"/>
      <c r="B9" s="35"/>
      <c r="C9" s="35" t="s">
        <v>18</v>
      </c>
      <c r="D9" s="35"/>
      <c r="E9" s="35"/>
      <c r="F9" s="35"/>
      <c r="G9" s="35"/>
      <c r="H9" s="35"/>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60" customHeight="1" spans="1:14">
      <c r="A11" s="35"/>
      <c r="B11" s="60" t="s">
        <v>325</v>
      </c>
      <c r="C11" s="60"/>
      <c r="D11" s="60"/>
      <c r="E11" s="60"/>
      <c r="F11" s="60"/>
      <c r="G11" s="60"/>
      <c r="H11" s="60" t="s">
        <v>326</v>
      </c>
      <c r="I11" s="60"/>
      <c r="J11" s="60"/>
      <c r="K11" s="60"/>
      <c r="L11" s="60"/>
      <c r="M11" s="60"/>
      <c r="N11" s="60"/>
    </row>
    <row r="12" s="33" customFormat="1" ht="30" customHeight="1" spans="1:14">
      <c r="A12" s="81" t="s">
        <v>24</v>
      </c>
      <c r="B12" s="32" t="s">
        <v>25</v>
      </c>
      <c r="C12" s="32" t="s">
        <v>26</v>
      </c>
      <c r="D12" s="32" t="s">
        <v>27</v>
      </c>
      <c r="E12" s="32"/>
      <c r="F12" s="32"/>
      <c r="G12" s="32" t="s">
        <v>28</v>
      </c>
      <c r="H12" s="32" t="s">
        <v>29</v>
      </c>
      <c r="I12" s="32" t="s">
        <v>11</v>
      </c>
      <c r="J12" s="32"/>
      <c r="K12" s="32" t="s">
        <v>13</v>
      </c>
      <c r="L12" s="32"/>
      <c r="M12" s="32" t="s">
        <v>30</v>
      </c>
      <c r="N12" s="32"/>
    </row>
    <row r="13" s="33" customFormat="1" ht="17" customHeight="1" spans="1:14">
      <c r="A13" s="82"/>
      <c r="B13" s="32" t="s">
        <v>31</v>
      </c>
      <c r="C13" s="32" t="s">
        <v>32</v>
      </c>
      <c r="D13" s="83" t="s">
        <v>327</v>
      </c>
      <c r="E13" s="83"/>
      <c r="F13" s="83"/>
      <c r="G13" s="87" t="s">
        <v>328</v>
      </c>
      <c r="H13" s="32"/>
      <c r="I13" s="32">
        <v>5</v>
      </c>
      <c r="J13" s="32"/>
      <c r="K13" s="32">
        <v>5</v>
      </c>
      <c r="L13" s="32"/>
      <c r="M13" s="32"/>
      <c r="N13" s="32"/>
    </row>
    <row r="14" s="33" customFormat="1" ht="17" customHeight="1" spans="1:14">
      <c r="A14" s="82"/>
      <c r="B14" s="32"/>
      <c r="C14" s="32"/>
      <c r="D14" s="84" t="s">
        <v>329</v>
      </c>
      <c r="E14" s="85"/>
      <c r="F14" s="86"/>
      <c r="G14" s="87" t="s">
        <v>330</v>
      </c>
      <c r="H14" s="32"/>
      <c r="I14" s="32">
        <v>5</v>
      </c>
      <c r="J14" s="32"/>
      <c r="K14" s="32">
        <v>5</v>
      </c>
      <c r="L14" s="32"/>
      <c r="M14" s="54"/>
      <c r="N14" s="55"/>
    </row>
    <row r="15" s="33" customFormat="1" ht="17" customHeight="1" spans="1:14">
      <c r="A15" s="82"/>
      <c r="B15" s="32"/>
      <c r="C15" s="32"/>
      <c r="D15" s="84" t="s">
        <v>331</v>
      </c>
      <c r="E15" s="85"/>
      <c r="F15" s="86"/>
      <c r="G15" s="87" t="s">
        <v>332</v>
      </c>
      <c r="H15" s="32"/>
      <c r="I15" s="32">
        <v>3</v>
      </c>
      <c r="J15" s="32"/>
      <c r="K15" s="32">
        <v>3</v>
      </c>
      <c r="L15" s="32"/>
      <c r="M15" s="54"/>
      <c r="N15" s="55"/>
    </row>
    <row r="16" s="33" customFormat="1" ht="17" customHeight="1" spans="1:14">
      <c r="A16" s="82"/>
      <c r="B16" s="32"/>
      <c r="C16" s="32"/>
      <c r="D16" s="84" t="s">
        <v>333</v>
      </c>
      <c r="E16" s="85"/>
      <c r="F16" s="86"/>
      <c r="G16" s="32" t="s">
        <v>334</v>
      </c>
      <c r="H16" s="32"/>
      <c r="I16" s="32">
        <v>5</v>
      </c>
      <c r="J16" s="32"/>
      <c r="K16" s="32">
        <v>5</v>
      </c>
      <c r="L16" s="32"/>
      <c r="M16" s="32"/>
      <c r="N16" s="32"/>
    </row>
    <row r="17" s="33" customFormat="1" ht="36" customHeight="1" spans="1:14">
      <c r="A17" s="82"/>
      <c r="B17" s="32"/>
      <c r="C17" s="39" t="s">
        <v>37</v>
      </c>
      <c r="D17" s="83" t="s">
        <v>335</v>
      </c>
      <c r="E17" s="83"/>
      <c r="F17" s="83"/>
      <c r="G17" s="87" t="s">
        <v>162</v>
      </c>
      <c r="H17" s="32"/>
      <c r="I17" s="32">
        <v>5</v>
      </c>
      <c r="J17" s="32"/>
      <c r="K17" s="32">
        <v>3</v>
      </c>
      <c r="L17" s="32"/>
      <c r="M17" s="32" t="s">
        <v>336</v>
      </c>
      <c r="N17" s="32"/>
    </row>
    <row r="18" s="33" customFormat="1" ht="17" customHeight="1" spans="1:14">
      <c r="A18" s="82"/>
      <c r="B18" s="32"/>
      <c r="C18" s="46"/>
      <c r="D18" s="83" t="s">
        <v>337</v>
      </c>
      <c r="E18" s="83"/>
      <c r="F18" s="83"/>
      <c r="G18" s="96">
        <v>1</v>
      </c>
      <c r="H18" s="32"/>
      <c r="I18" s="32">
        <v>3</v>
      </c>
      <c r="J18" s="32"/>
      <c r="K18" s="32">
        <v>3</v>
      </c>
      <c r="L18" s="32"/>
      <c r="M18" s="32"/>
      <c r="N18" s="32"/>
    </row>
    <row r="19" s="33" customFormat="1" ht="17" customHeight="1" spans="1:14">
      <c r="A19" s="82"/>
      <c r="B19" s="32"/>
      <c r="C19" s="47"/>
      <c r="D19" s="83" t="s">
        <v>338</v>
      </c>
      <c r="E19" s="83"/>
      <c r="F19" s="83"/>
      <c r="G19" s="97" t="s">
        <v>36</v>
      </c>
      <c r="H19" s="32"/>
      <c r="I19" s="32">
        <v>5</v>
      </c>
      <c r="J19" s="32"/>
      <c r="K19" s="32">
        <v>5</v>
      </c>
      <c r="L19" s="32"/>
      <c r="M19" s="32"/>
      <c r="N19" s="32"/>
    </row>
    <row r="20" s="33" customFormat="1" ht="30" customHeight="1" spans="1:14">
      <c r="A20" s="82"/>
      <c r="B20" s="32"/>
      <c r="C20" s="39" t="s">
        <v>40</v>
      </c>
      <c r="D20" s="83" t="s">
        <v>339</v>
      </c>
      <c r="E20" s="83"/>
      <c r="F20" s="83"/>
      <c r="G20" s="87" t="s">
        <v>42</v>
      </c>
      <c r="H20" s="32"/>
      <c r="I20" s="32">
        <v>5</v>
      </c>
      <c r="J20" s="32"/>
      <c r="K20" s="32">
        <v>5</v>
      </c>
      <c r="L20" s="32"/>
      <c r="M20" s="32"/>
      <c r="N20" s="32"/>
    </row>
    <row r="21" s="33" customFormat="1" ht="18" customHeight="1" spans="1:14">
      <c r="A21" s="82"/>
      <c r="B21" s="32"/>
      <c r="C21" s="46"/>
      <c r="D21" s="83" t="s">
        <v>340</v>
      </c>
      <c r="E21" s="83"/>
      <c r="F21" s="83"/>
      <c r="G21" s="87" t="s">
        <v>42</v>
      </c>
      <c r="H21" s="32"/>
      <c r="I21" s="32">
        <v>3</v>
      </c>
      <c r="J21" s="32"/>
      <c r="K21" s="32">
        <v>3</v>
      </c>
      <c r="L21" s="32"/>
      <c r="M21" s="32"/>
      <c r="N21" s="32"/>
    </row>
    <row r="22" s="33" customFormat="1" ht="18" customHeight="1" spans="1:14">
      <c r="A22" s="82"/>
      <c r="B22" s="32"/>
      <c r="C22" s="47"/>
      <c r="D22" s="83" t="s">
        <v>341</v>
      </c>
      <c r="E22" s="83"/>
      <c r="F22" s="83"/>
      <c r="G22" s="21" t="s">
        <v>42</v>
      </c>
      <c r="H22" s="32"/>
      <c r="I22" s="32">
        <v>5</v>
      </c>
      <c r="J22" s="32"/>
      <c r="K22" s="32">
        <v>5</v>
      </c>
      <c r="L22" s="32"/>
      <c r="M22" s="32"/>
      <c r="N22" s="32"/>
    </row>
    <row r="23" s="33" customFormat="1" ht="18" customHeight="1" spans="1:14">
      <c r="A23" s="82"/>
      <c r="B23" s="32"/>
      <c r="C23" s="46" t="s">
        <v>43</v>
      </c>
      <c r="D23" s="84" t="s">
        <v>129</v>
      </c>
      <c r="E23" s="85"/>
      <c r="F23" s="86"/>
      <c r="G23" s="87" t="s">
        <v>71</v>
      </c>
      <c r="H23" s="32"/>
      <c r="I23" s="32">
        <v>3</v>
      </c>
      <c r="J23" s="32"/>
      <c r="K23" s="32">
        <v>3</v>
      </c>
      <c r="L23" s="32"/>
      <c r="M23" s="32"/>
      <c r="N23" s="32"/>
    </row>
    <row r="24" s="33" customFormat="1" ht="18" customHeight="1" spans="1:14">
      <c r="A24" s="82"/>
      <c r="B24" s="39" t="s">
        <v>45</v>
      </c>
      <c r="C24" s="39" t="s">
        <v>46</v>
      </c>
      <c r="D24" s="83" t="s">
        <v>342</v>
      </c>
      <c r="E24" s="83"/>
      <c r="F24" s="83"/>
      <c r="G24" s="87" t="s">
        <v>343</v>
      </c>
      <c r="H24" s="32"/>
      <c r="I24" s="32">
        <v>4</v>
      </c>
      <c r="J24" s="32"/>
      <c r="K24" s="32">
        <v>4</v>
      </c>
      <c r="L24" s="32"/>
      <c r="M24" s="32"/>
      <c r="N24" s="32"/>
    </row>
    <row r="25" s="33" customFormat="1" ht="18" customHeight="1" spans="1:14">
      <c r="A25" s="82"/>
      <c r="B25" s="46"/>
      <c r="C25" s="46"/>
      <c r="D25" s="83" t="s">
        <v>344</v>
      </c>
      <c r="E25" s="83"/>
      <c r="F25" s="83"/>
      <c r="G25" s="87" t="s">
        <v>345</v>
      </c>
      <c r="H25" s="32"/>
      <c r="I25" s="32">
        <v>4</v>
      </c>
      <c r="J25" s="32"/>
      <c r="K25" s="32">
        <v>4</v>
      </c>
      <c r="L25" s="32"/>
      <c r="M25" s="32"/>
      <c r="N25" s="32"/>
    </row>
    <row r="26" s="33" customFormat="1" ht="30" customHeight="1" spans="1:14">
      <c r="A26" s="82"/>
      <c r="B26" s="46"/>
      <c r="C26" s="46"/>
      <c r="D26" s="83" t="s">
        <v>346</v>
      </c>
      <c r="E26" s="83"/>
      <c r="F26" s="83"/>
      <c r="G26" s="87" t="s">
        <v>347</v>
      </c>
      <c r="H26" s="32"/>
      <c r="I26" s="32">
        <v>3</v>
      </c>
      <c r="J26" s="32"/>
      <c r="K26" s="32">
        <v>3</v>
      </c>
      <c r="L26" s="32"/>
      <c r="M26" s="32"/>
      <c r="N26" s="32"/>
    </row>
    <row r="27" s="33" customFormat="1" ht="30" customHeight="1" spans="1:14">
      <c r="A27" s="82"/>
      <c r="B27" s="46"/>
      <c r="C27" s="47"/>
      <c r="D27" s="83" t="s">
        <v>348</v>
      </c>
      <c r="E27" s="83"/>
      <c r="F27" s="83"/>
      <c r="G27" s="98" t="s">
        <v>347</v>
      </c>
      <c r="H27" s="32"/>
      <c r="I27" s="32">
        <v>5</v>
      </c>
      <c r="J27" s="32"/>
      <c r="K27" s="32">
        <v>5</v>
      </c>
      <c r="L27" s="32"/>
      <c r="M27" s="32"/>
      <c r="N27" s="32"/>
    </row>
    <row r="28" s="33" customFormat="1" ht="18" customHeight="1" spans="1:14">
      <c r="A28" s="82"/>
      <c r="B28" s="46"/>
      <c r="C28" s="39" t="s">
        <v>107</v>
      </c>
      <c r="D28" s="83" t="s">
        <v>349</v>
      </c>
      <c r="E28" s="83"/>
      <c r="F28" s="83"/>
      <c r="G28" s="87" t="s">
        <v>350</v>
      </c>
      <c r="H28" s="32"/>
      <c r="I28" s="32">
        <v>5</v>
      </c>
      <c r="J28" s="32"/>
      <c r="K28" s="32">
        <v>5</v>
      </c>
      <c r="L28" s="32"/>
      <c r="M28" s="32"/>
      <c r="N28" s="32"/>
    </row>
    <row r="29" s="33" customFormat="1" ht="18" customHeight="1" spans="1:14">
      <c r="A29" s="82"/>
      <c r="B29" s="46"/>
      <c r="C29" s="46"/>
      <c r="D29" s="83" t="s">
        <v>351</v>
      </c>
      <c r="E29" s="83"/>
      <c r="F29" s="83"/>
      <c r="G29" s="96">
        <v>1</v>
      </c>
      <c r="H29" s="32"/>
      <c r="I29" s="32">
        <v>5</v>
      </c>
      <c r="J29" s="32"/>
      <c r="K29" s="32">
        <v>5</v>
      </c>
      <c r="L29" s="32"/>
      <c r="M29" s="32"/>
      <c r="N29" s="32"/>
    </row>
    <row r="30" s="33" customFormat="1" ht="30" customHeight="1" spans="1:14">
      <c r="A30" s="82"/>
      <c r="B30" s="46"/>
      <c r="C30" s="39" t="s">
        <v>51</v>
      </c>
      <c r="D30" s="83" t="s">
        <v>352</v>
      </c>
      <c r="E30" s="83"/>
      <c r="F30" s="83"/>
      <c r="G30" s="87" t="s">
        <v>353</v>
      </c>
      <c r="H30" s="32"/>
      <c r="I30" s="32">
        <v>5</v>
      </c>
      <c r="J30" s="32"/>
      <c r="K30" s="32">
        <v>3</v>
      </c>
      <c r="L30" s="32"/>
      <c r="M30" s="32" t="s">
        <v>336</v>
      </c>
      <c r="N30" s="32"/>
    </row>
    <row r="31" s="33" customFormat="1" ht="36" customHeight="1" spans="1:14">
      <c r="A31" s="82"/>
      <c r="B31" s="46"/>
      <c r="C31" s="46"/>
      <c r="D31" s="83" t="s">
        <v>354</v>
      </c>
      <c r="E31" s="83"/>
      <c r="F31" s="83"/>
      <c r="G31" s="87" t="s">
        <v>347</v>
      </c>
      <c r="H31" s="32"/>
      <c r="I31" s="32">
        <v>4</v>
      </c>
      <c r="J31" s="32"/>
      <c r="K31" s="32">
        <v>4</v>
      </c>
      <c r="L31" s="32"/>
      <c r="M31" s="32"/>
      <c r="N31" s="32"/>
    </row>
    <row r="32" s="33" customFormat="1" ht="36" customHeight="1" spans="1:14">
      <c r="A32" s="82"/>
      <c r="B32" s="47"/>
      <c r="C32" s="47"/>
      <c r="D32" s="83" t="s">
        <v>355</v>
      </c>
      <c r="E32" s="83"/>
      <c r="F32" s="83"/>
      <c r="G32" s="98" t="s">
        <v>347</v>
      </c>
      <c r="H32" s="32"/>
      <c r="I32" s="32">
        <v>4</v>
      </c>
      <c r="J32" s="32"/>
      <c r="K32" s="32">
        <v>4</v>
      </c>
      <c r="L32" s="32"/>
      <c r="M32" s="32"/>
      <c r="N32" s="32"/>
    </row>
    <row r="33" s="33" customFormat="1" ht="36" customHeight="1" spans="1:14">
      <c r="A33" s="82"/>
      <c r="B33" s="39" t="s">
        <v>54</v>
      </c>
      <c r="C33" s="39" t="s">
        <v>199</v>
      </c>
      <c r="D33" s="83" t="s">
        <v>356</v>
      </c>
      <c r="E33" s="83"/>
      <c r="F33" s="83"/>
      <c r="G33" s="87" t="s">
        <v>357</v>
      </c>
      <c r="H33" s="32"/>
      <c r="I33" s="32">
        <v>4</v>
      </c>
      <c r="J33" s="32"/>
      <c r="K33" s="32">
        <v>4</v>
      </c>
      <c r="L33" s="32"/>
      <c r="M33" s="32"/>
      <c r="N33" s="32"/>
    </row>
    <row r="34" s="33" customFormat="1" ht="15" customHeight="1" spans="1:14">
      <c r="A34" s="38" t="s">
        <v>57</v>
      </c>
      <c r="B34" s="38"/>
      <c r="C34" s="38"/>
      <c r="D34" s="38"/>
      <c r="E34" s="38"/>
      <c r="F34" s="38"/>
      <c r="G34" s="38"/>
      <c r="H34" s="38"/>
      <c r="I34" s="38">
        <f>SUM(I13:I33)</f>
        <v>90</v>
      </c>
      <c r="J34" s="38"/>
      <c r="K34" s="38"/>
      <c r="L34" s="38"/>
      <c r="M34" s="58"/>
      <c r="N34" s="58"/>
    </row>
    <row r="35" s="33" customFormat="1" spans="1:14">
      <c r="A35" s="48" t="s">
        <v>58</v>
      </c>
      <c r="B35" s="49" t="s">
        <v>59</v>
      </c>
      <c r="C35" s="50"/>
      <c r="D35" s="50"/>
      <c r="E35" s="50"/>
      <c r="F35" s="50"/>
      <c r="G35" s="50"/>
      <c r="H35" s="50"/>
      <c r="I35" s="50"/>
      <c r="J35" s="50"/>
      <c r="K35" s="50"/>
      <c r="L35" s="50"/>
      <c r="M35" s="50"/>
      <c r="N35" s="59"/>
    </row>
    <row r="36" s="33" customFormat="1" spans="1:14">
      <c r="A36" s="51" t="s">
        <v>60</v>
      </c>
      <c r="B36" s="51"/>
      <c r="C36" s="51"/>
      <c r="D36" s="51"/>
      <c r="E36" s="51"/>
      <c r="F36" s="51"/>
      <c r="G36" s="51"/>
      <c r="H36" s="51"/>
      <c r="I36" s="51"/>
      <c r="J36" s="51"/>
      <c r="K36" s="51"/>
      <c r="L36" s="51"/>
      <c r="M36" s="51"/>
      <c r="N36" s="51"/>
    </row>
    <row r="37" s="33" customFormat="1" ht="51.95" customHeight="1" spans="1:14">
      <c r="A37" s="51" t="s">
        <v>61</v>
      </c>
      <c r="B37" s="51"/>
      <c r="C37" s="51"/>
      <c r="D37" s="51"/>
      <c r="E37" s="51"/>
      <c r="F37" s="51"/>
      <c r="G37" s="51"/>
      <c r="H37" s="51"/>
      <c r="I37" s="51"/>
      <c r="J37" s="51"/>
      <c r="K37" s="51"/>
      <c r="L37" s="51"/>
      <c r="M37" s="51"/>
      <c r="N37" s="51"/>
    </row>
    <row r="38" s="33" customFormat="1" ht="41.1" customHeight="1" spans="1:14">
      <c r="A38" s="51" t="s">
        <v>62</v>
      </c>
      <c r="B38" s="51"/>
      <c r="C38" s="51"/>
      <c r="D38" s="51"/>
      <c r="E38" s="51"/>
      <c r="F38" s="51"/>
      <c r="G38" s="51"/>
      <c r="H38" s="51"/>
      <c r="I38" s="51"/>
      <c r="J38" s="51"/>
      <c r="K38" s="51"/>
      <c r="L38" s="51"/>
      <c r="M38" s="51"/>
      <c r="N38" s="51"/>
    </row>
    <row r="39" s="33" customFormat="1" ht="15.95" customHeight="1"/>
  </sheetData>
  <mergeCells count="145">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A34:H34"/>
    <mergeCell ref="I34:J34"/>
    <mergeCell ref="K34:L34"/>
    <mergeCell ref="M34:N34"/>
    <mergeCell ref="B35:N35"/>
    <mergeCell ref="A36:N36"/>
    <mergeCell ref="A37:N37"/>
    <mergeCell ref="A38:N38"/>
    <mergeCell ref="A10:A11"/>
    <mergeCell ref="A12:A33"/>
    <mergeCell ref="B13:B23"/>
    <mergeCell ref="B24:B32"/>
    <mergeCell ref="C13:C16"/>
    <mergeCell ref="C17:C19"/>
    <mergeCell ref="C20:C22"/>
    <mergeCell ref="C24:C27"/>
    <mergeCell ref="C28:C29"/>
    <mergeCell ref="C30:C32"/>
    <mergeCell ref="E4:E5"/>
    <mergeCell ref="N4:N5"/>
    <mergeCell ref="A4:B9"/>
    <mergeCell ref="C4:D5"/>
    <mergeCell ref="F4:G5"/>
    <mergeCell ref="H4:I5"/>
    <mergeCell ref="J4:K5"/>
    <mergeCell ref="L4:M5"/>
  </mergeCells>
  <pageMargins left="0.75" right="0.75" top="1" bottom="0.708333333333333" header="0.5" footer="0.5"/>
  <pageSetup paperSize="9" scale="7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view="pageBreakPreview" zoomScaleNormal="100" topLeftCell="A12" workbookViewId="0">
      <selection activeCell="P21" sqref="P21"/>
    </sheetView>
  </sheetViews>
  <sheetFormatPr defaultColWidth="9" defaultRowHeight="13.5"/>
  <cols>
    <col min="1" max="1" width="5.25" style="33" customWidth="1"/>
    <col min="2" max="2" width="9" style="33"/>
    <col min="3" max="3" width="7.25" style="33" customWidth="1"/>
    <col min="4" max="4" width="9" style="33"/>
    <col min="5" max="5" width="12.375" style="33" customWidth="1"/>
    <col min="6" max="6" width="2.375" style="33" customWidth="1"/>
    <col min="7" max="7" width="9" style="33" customWidth="1"/>
    <col min="8" max="8" width="10.125" style="33" customWidth="1"/>
    <col min="9" max="9" width="6.875" style="33" customWidth="1"/>
    <col min="10" max="10" width="0.875" style="33" customWidth="1"/>
    <col min="11" max="11" width="8" style="33" customWidth="1"/>
    <col min="12" max="12" width="1" style="33" customWidth="1"/>
    <col min="13" max="13" width="6.875" style="33" customWidth="1"/>
    <col min="14" max="14" width="27.3333333333333" style="33" customWidth="1"/>
    <col min="15" max="16384" width="9" style="33"/>
  </cols>
  <sheetData>
    <row r="1" s="33" customFormat="1" ht="42" customHeight="1" spans="1:14">
      <c r="A1" s="34" t="s">
        <v>170</v>
      </c>
      <c r="B1" s="34"/>
      <c r="C1" s="34"/>
      <c r="D1" s="34"/>
      <c r="E1" s="34"/>
      <c r="F1" s="34"/>
      <c r="G1" s="34"/>
      <c r="H1" s="34"/>
      <c r="I1" s="34"/>
      <c r="J1" s="34"/>
      <c r="K1" s="34"/>
      <c r="L1" s="34"/>
      <c r="M1" s="34"/>
      <c r="N1" s="34"/>
    </row>
    <row r="2" s="33" customFormat="1" ht="25" customHeight="1" spans="1:14">
      <c r="A2" s="35" t="s">
        <v>1</v>
      </c>
      <c r="B2" s="35"/>
      <c r="C2" s="35" t="s">
        <v>358</v>
      </c>
      <c r="D2" s="35"/>
      <c r="E2" s="35"/>
      <c r="F2" s="35"/>
      <c r="G2" s="35"/>
      <c r="H2" s="35"/>
      <c r="I2" s="35"/>
      <c r="J2" s="35"/>
      <c r="K2" s="35"/>
      <c r="L2" s="35"/>
      <c r="M2" s="35"/>
      <c r="N2" s="35"/>
    </row>
    <row r="3" s="33" customFormat="1" ht="25" customHeight="1" spans="1:14">
      <c r="A3" s="35" t="s">
        <v>3</v>
      </c>
      <c r="B3" s="35"/>
      <c r="C3" s="35" t="s">
        <v>4</v>
      </c>
      <c r="D3" s="35"/>
      <c r="E3" s="35"/>
      <c r="F3" s="35"/>
      <c r="G3" s="35"/>
      <c r="H3" s="35" t="s">
        <v>5</v>
      </c>
      <c r="I3" s="35"/>
      <c r="J3" s="35" t="s">
        <v>298</v>
      </c>
      <c r="K3" s="35"/>
      <c r="L3" s="35"/>
      <c r="M3" s="35"/>
      <c r="N3" s="35"/>
    </row>
    <row r="4" s="33" customFormat="1" ht="25" customHeight="1" spans="1:14">
      <c r="A4" s="35" t="s">
        <v>7</v>
      </c>
      <c r="B4" s="35"/>
      <c r="C4" s="35"/>
      <c r="D4" s="35"/>
      <c r="E4" s="35" t="s">
        <v>8</v>
      </c>
      <c r="F4" s="35" t="s">
        <v>9</v>
      </c>
      <c r="G4" s="35"/>
      <c r="H4" s="35" t="s">
        <v>10</v>
      </c>
      <c r="I4" s="35"/>
      <c r="J4" s="35" t="s">
        <v>11</v>
      </c>
      <c r="K4" s="35"/>
      <c r="L4" s="35" t="s">
        <v>12</v>
      </c>
      <c r="M4" s="35"/>
      <c r="N4" s="35" t="s">
        <v>13</v>
      </c>
    </row>
    <row r="5" s="33" customFormat="1" ht="25" customHeight="1" spans="1:14">
      <c r="A5" s="35"/>
      <c r="B5" s="35"/>
      <c r="C5" s="35"/>
      <c r="D5" s="35"/>
      <c r="E5" s="35"/>
      <c r="F5" s="35"/>
      <c r="G5" s="35"/>
      <c r="H5" s="35"/>
      <c r="I5" s="35"/>
      <c r="J5" s="35"/>
      <c r="K5" s="35"/>
      <c r="L5" s="35"/>
      <c r="M5" s="35"/>
      <c r="N5" s="35"/>
    </row>
    <row r="6" s="33" customFormat="1" ht="25" customHeight="1" spans="1:14">
      <c r="A6" s="35"/>
      <c r="B6" s="35"/>
      <c r="C6" s="36" t="s">
        <v>14</v>
      </c>
      <c r="D6" s="36"/>
      <c r="E6" s="35">
        <v>11000</v>
      </c>
      <c r="F6" s="35">
        <v>11000</v>
      </c>
      <c r="G6" s="35"/>
      <c r="H6" s="35">
        <v>8119.08</v>
      </c>
      <c r="I6" s="35"/>
      <c r="J6" s="35">
        <v>10</v>
      </c>
      <c r="K6" s="35"/>
      <c r="L6" s="52">
        <f>H6/F6</f>
        <v>0.738098181818182</v>
      </c>
      <c r="M6" s="52"/>
      <c r="N6" s="53">
        <f>J6*L6</f>
        <v>7.38098181818182</v>
      </c>
    </row>
    <row r="7" s="33" customFormat="1" ht="25" customHeight="1" spans="1:14">
      <c r="A7" s="35"/>
      <c r="B7" s="35"/>
      <c r="C7" s="35" t="s">
        <v>15</v>
      </c>
      <c r="D7" s="35"/>
      <c r="E7" s="35">
        <v>11000</v>
      </c>
      <c r="F7" s="35">
        <v>11000</v>
      </c>
      <c r="G7" s="35"/>
      <c r="H7" s="35">
        <v>8119.08</v>
      </c>
      <c r="I7" s="35"/>
      <c r="J7" s="35">
        <v>10</v>
      </c>
      <c r="K7" s="35"/>
      <c r="L7" s="52">
        <f>H7/F7</f>
        <v>0.738098181818182</v>
      </c>
      <c r="M7" s="52"/>
      <c r="N7" s="53">
        <f>J7*L7</f>
        <v>7.38098181818182</v>
      </c>
    </row>
    <row r="8" s="33" customFormat="1" ht="25" customHeight="1" spans="1:14">
      <c r="A8" s="35"/>
      <c r="B8" s="35"/>
      <c r="C8" s="35" t="s">
        <v>16</v>
      </c>
      <c r="D8" s="35"/>
      <c r="E8" s="35"/>
      <c r="F8" s="35"/>
      <c r="G8" s="35"/>
      <c r="H8" s="35"/>
      <c r="I8" s="35"/>
      <c r="J8" s="35" t="s">
        <v>17</v>
      </c>
      <c r="K8" s="35"/>
      <c r="L8" s="35"/>
      <c r="M8" s="35"/>
      <c r="N8" s="35" t="s">
        <v>17</v>
      </c>
    </row>
    <row r="9" s="33" customFormat="1" ht="25" customHeight="1" spans="1:14">
      <c r="A9" s="35"/>
      <c r="B9" s="35"/>
      <c r="C9" s="35" t="s">
        <v>18</v>
      </c>
      <c r="D9" s="35"/>
      <c r="E9" s="35"/>
      <c r="F9" s="35"/>
      <c r="G9" s="35"/>
      <c r="H9" s="35"/>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195" customHeight="1" spans="1:14">
      <c r="A11" s="35"/>
      <c r="B11" s="60" t="s">
        <v>359</v>
      </c>
      <c r="C11" s="60"/>
      <c r="D11" s="60"/>
      <c r="E11" s="60"/>
      <c r="F11" s="60"/>
      <c r="G11" s="60"/>
      <c r="H11" s="60" t="s">
        <v>360</v>
      </c>
      <c r="I11" s="60"/>
      <c r="J11" s="60"/>
      <c r="K11" s="60"/>
      <c r="L11" s="60"/>
      <c r="M11" s="60"/>
      <c r="N11" s="60"/>
    </row>
    <row r="12" s="33" customFormat="1" ht="30" customHeight="1" spans="1:14">
      <c r="A12" s="37" t="s">
        <v>24</v>
      </c>
      <c r="B12" s="32" t="s">
        <v>25</v>
      </c>
      <c r="C12" s="32" t="s">
        <v>26</v>
      </c>
      <c r="D12" s="32" t="s">
        <v>27</v>
      </c>
      <c r="E12" s="32"/>
      <c r="F12" s="32"/>
      <c r="G12" s="32" t="s">
        <v>28</v>
      </c>
      <c r="H12" s="32" t="s">
        <v>29</v>
      </c>
      <c r="I12" s="32" t="s">
        <v>11</v>
      </c>
      <c r="J12" s="32"/>
      <c r="K12" s="32" t="s">
        <v>13</v>
      </c>
      <c r="L12" s="32"/>
      <c r="M12" s="32" t="s">
        <v>30</v>
      </c>
      <c r="N12" s="32"/>
    </row>
    <row r="13" s="33" customFormat="1" ht="55" customHeight="1" spans="1:14">
      <c r="A13" s="37"/>
      <c r="B13" s="32" t="s">
        <v>31</v>
      </c>
      <c r="C13" s="32" t="s">
        <v>32</v>
      </c>
      <c r="D13" s="38" t="s">
        <v>361</v>
      </c>
      <c r="E13" s="38"/>
      <c r="F13" s="38"/>
      <c r="G13" s="32" t="s">
        <v>362</v>
      </c>
      <c r="H13" s="75">
        <v>0.7</v>
      </c>
      <c r="I13" s="54">
        <v>13</v>
      </c>
      <c r="J13" s="55"/>
      <c r="K13" s="32">
        <v>10</v>
      </c>
      <c r="L13" s="32"/>
      <c r="M13" s="32" t="s">
        <v>363</v>
      </c>
      <c r="N13" s="32"/>
    </row>
    <row r="14" s="33" customFormat="1" ht="30" customHeight="1" spans="1:14">
      <c r="A14" s="37"/>
      <c r="B14" s="32"/>
      <c r="C14" s="32" t="s">
        <v>37</v>
      </c>
      <c r="D14" s="38" t="s">
        <v>364</v>
      </c>
      <c r="E14" s="38"/>
      <c r="F14" s="38"/>
      <c r="G14" s="75">
        <v>1</v>
      </c>
      <c r="H14" s="75">
        <v>1</v>
      </c>
      <c r="I14" s="54">
        <v>13</v>
      </c>
      <c r="J14" s="55"/>
      <c r="K14" s="32">
        <v>13</v>
      </c>
      <c r="L14" s="32"/>
      <c r="M14" s="32" t="s">
        <v>365</v>
      </c>
      <c r="N14" s="32"/>
    </row>
    <row r="15" s="33" customFormat="1" ht="60" customHeight="1" spans="1:14">
      <c r="A15" s="37"/>
      <c r="B15" s="32"/>
      <c r="C15" s="32" t="s">
        <v>40</v>
      </c>
      <c r="D15" s="38" t="s">
        <v>366</v>
      </c>
      <c r="E15" s="38"/>
      <c r="F15" s="38"/>
      <c r="G15" s="32" t="s">
        <v>42</v>
      </c>
      <c r="H15" s="32" t="s">
        <v>42</v>
      </c>
      <c r="I15" s="54">
        <v>13</v>
      </c>
      <c r="J15" s="55"/>
      <c r="K15" s="32">
        <v>11</v>
      </c>
      <c r="L15" s="32"/>
      <c r="M15" s="32" t="s">
        <v>367</v>
      </c>
      <c r="N15" s="32"/>
    </row>
    <row r="16" s="33" customFormat="1" ht="30" customHeight="1" spans="1:14">
      <c r="A16" s="37"/>
      <c r="B16" s="32"/>
      <c r="C16" s="32" t="s">
        <v>43</v>
      </c>
      <c r="D16" s="38" t="s">
        <v>44</v>
      </c>
      <c r="E16" s="38"/>
      <c r="F16" s="38"/>
      <c r="G16" s="76" t="s">
        <v>71</v>
      </c>
      <c r="H16" s="76" t="s">
        <v>71</v>
      </c>
      <c r="I16" s="93">
        <v>13</v>
      </c>
      <c r="J16" s="94"/>
      <c r="K16" s="32">
        <v>13</v>
      </c>
      <c r="L16" s="32"/>
      <c r="M16" s="32" t="s">
        <v>368</v>
      </c>
      <c r="N16" s="32"/>
    </row>
    <row r="17" s="33" customFormat="1" ht="43" customHeight="1" spans="1:14">
      <c r="A17" s="37"/>
      <c r="B17" s="32" t="s">
        <v>45</v>
      </c>
      <c r="C17" s="32" t="s">
        <v>107</v>
      </c>
      <c r="D17" s="38" t="s">
        <v>369</v>
      </c>
      <c r="E17" s="38"/>
      <c r="F17" s="38"/>
      <c r="G17" s="32" t="s">
        <v>370</v>
      </c>
      <c r="H17" s="32" t="s">
        <v>370</v>
      </c>
      <c r="I17" s="54">
        <v>7</v>
      </c>
      <c r="J17" s="55"/>
      <c r="K17" s="32">
        <v>7</v>
      </c>
      <c r="L17" s="32"/>
      <c r="M17" s="32" t="s">
        <v>371</v>
      </c>
      <c r="N17" s="32"/>
    </row>
    <row r="18" s="33" customFormat="1" ht="30" customHeight="1" spans="1:14">
      <c r="A18" s="37"/>
      <c r="B18" s="32"/>
      <c r="C18" s="39" t="s">
        <v>51</v>
      </c>
      <c r="D18" s="38" t="s">
        <v>372</v>
      </c>
      <c r="E18" s="38"/>
      <c r="F18" s="38"/>
      <c r="G18" s="32" t="s">
        <v>156</v>
      </c>
      <c r="H18" s="32" t="s">
        <v>156</v>
      </c>
      <c r="I18" s="54">
        <v>7</v>
      </c>
      <c r="J18" s="55"/>
      <c r="K18" s="32">
        <v>7</v>
      </c>
      <c r="L18" s="32"/>
      <c r="M18" s="32" t="s">
        <v>373</v>
      </c>
      <c r="N18" s="32"/>
    </row>
    <row r="19" s="33" customFormat="1" ht="30" customHeight="1" spans="1:14">
      <c r="A19" s="37"/>
      <c r="B19" s="32"/>
      <c r="C19" s="46"/>
      <c r="D19" s="40" t="s">
        <v>374</v>
      </c>
      <c r="E19" s="41"/>
      <c r="F19" s="42"/>
      <c r="G19" s="32" t="s">
        <v>90</v>
      </c>
      <c r="H19" s="32" t="s">
        <v>90</v>
      </c>
      <c r="I19" s="54">
        <v>7</v>
      </c>
      <c r="J19" s="55"/>
      <c r="K19" s="54">
        <v>7</v>
      </c>
      <c r="L19" s="55"/>
      <c r="M19" s="54" t="s">
        <v>375</v>
      </c>
      <c r="N19" s="55"/>
    </row>
    <row r="20" s="33" customFormat="1" ht="30" customHeight="1" spans="1:14">
      <c r="A20" s="37"/>
      <c r="B20" s="32"/>
      <c r="C20" s="47"/>
      <c r="D20" s="38" t="s">
        <v>376</v>
      </c>
      <c r="E20" s="38"/>
      <c r="F20" s="38"/>
      <c r="G20" s="32" t="s">
        <v>377</v>
      </c>
      <c r="H20" s="32" t="s">
        <v>377</v>
      </c>
      <c r="I20" s="54">
        <v>7</v>
      </c>
      <c r="J20" s="55"/>
      <c r="K20" s="32">
        <v>7</v>
      </c>
      <c r="L20" s="32"/>
      <c r="M20" s="32" t="s">
        <v>378</v>
      </c>
      <c r="N20" s="32"/>
    </row>
    <row r="21" s="33" customFormat="1" ht="42" customHeight="1" spans="1:14">
      <c r="A21" s="37"/>
      <c r="B21" s="32" t="s">
        <v>54</v>
      </c>
      <c r="C21" s="32" t="s">
        <v>54</v>
      </c>
      <c r="D21" s="38" t="s">
        <v>379</v>
      </c>
      <c r="E21" s="38"/>
      <c r="F21" s="38"/>
      <c r="G21" s="32" t="s">
        <v>36</v>
      </c>
      <c r="H21" s="32">
        <v>10</v>
      </c>
      <c r="I21" s="54">
        <v>10</v>
      </c>
      <c r="J21" s="55"/>
      <c r="K21" s="32">
        <v>10</v>
      </c>
      <c r="L21" s="32"/>
      <c r="M21" s="32" t="s">
        <v>380</v>
      </c>
      <c r="N21" s="32"/>
    </row>
    <row r="22" s="33" customFormat="1" ht="15" customHeight="1" spans="1:14">
      <c r="A22" s="38" t="s">
        <v>57</v>
      </c>
      <c r="B22" s="38"/>
      <c r="C22" s="38"/>
      <c r="D22" s="38"/>
      <c r="E22" s="38"/>
      <c r="F22" s="38"/>
      <c r="G22" s="38"/>
      <c r="H22" s="38"/>
      <c r="I22" s="38">
        <f>SUM(I13:J21,J6)</f>
        <v>100</v>
      </c>
      <c r="J22" s="38"/>
      <c r="K22" s="95">
        <f>SUM(K13:L21,N6)</f>
        <v>92.3809818181818</v>
      </c>
      <c r="L22" s="95"/>
      <c r="M22" s="58"/>
      <c r="N22" s="58"/>
    </row>
    <row r="23" s="33" customFormat="1" spans="1:14">
      <c r="A23" s="48" t="s">
        <v>58</v>
      </c>
      <c r="B23" s="49" t="s">
        <v>67</v>
      </c>
      <c r="C23" s="50"/>
      <c r="D23" s="50"/>
      <c r="E23" s="50"/>
      <c r="F23" s="50"/>
      <c r="G23" s="50"/>
      <c r="H23" s="50"/>
      <c r="I23" s="50"/>
      <c r="J23" s="50"/>
      <c r="K23" s="50"/>
      <c r="L23" s="50"/>
      <c r="M23" s="50"/>
      <c r="N23" s="59"/>
    </row>
    <row r="24" s="33" customFormat="1" spans="1:14">
      <c r="A24" s="51" t="s">
        <v>60</v>
      </c>
      <c r="B24" s="51"/>
      <c r="C24" s="51"/>
      <c r="D24" s="51"/>
      <c r="E24" s="51"/>
      <c r="F24" s="51"/>
      <c r="G24" s="51"/>
      <c r="H24" s="51"/>
      <c r="I24" s="51"/>
      <c r="J24" s="51"/>
      <c r="K24" s="51"/>
      <c r="L24" s="51"/>
      <c r="M24" s="51"/>
      <c r="N24" s="51"/>
    </row>
    <row r="25" s="33" customFormat="1" ht="51.95" customHeight="1" spans="1:14">
      <c r="A25" s="51" t="s">
        <v>61</v>
      </c>
      <c r="B25" s="51"/>
      <c r="C25" s="51"/>
      <c r="D25" s="51"/>
      <c r="E25" s="51"/>
      <c r="F25" s="51"/>
      <c r="G25" s="51"/>
      <c r="H25" s="51"/>
      <c r="I25" s="51"/>
      <c r="J25" s="51"/>
      <c r="K25" s="51"/>
      <c r="L25" s="51"/>
      <c r="M25" s="51"/>
      <c r="N25" s="51"/>
    </row>
    <row r="26" s="33" customFormat="1" ht="41.1" customHeight="1" spans="1:14">
      <c r="A26" s="51" t="s">
        <v>62</v>
      </c>
      <c r="B26" s="51"/>
      <c r="C26" s="51"/>
      <c r="D26" s="51"/>
      <c r="E26" s="51"/>
      <c r="F26" s="51"/>
      <c r="G26" s="51"/>
      <c r="H26" s="51"/>
      <c r="I26" s="51"/>
      <c r="J26" s="51"/>
      <c r="K26" s="51"/>
      <c r="L26" s="51"/>
      <c r="M26" s="51"/>
      <c r="N26" s="51"/>
    </row>
    <row r="27" s="33" customFormat="1" ht="15.95" customHeight="1"/>
  </sheetData>
  <mergeCells count="92">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26:N26"/>
    <mergeCell ref="A10:A11"/>
    <mergeCell ref="A12:A21"/>
    <mergeCell ref="B13:B16"/>
    <mergeCell ref="B17:B20"/>
    <mergeCell ref="C18:C20"/>
    <mergeCell ref="E4:E5"/>
    <mergeCell ref="N4:N5"/>
    <mergeCell ref="A4:B9"/>
    <mergeCell ref="C4:D5"/>
    <mergeCell ref="F4:G5"/>
    <mergeCell ref="H4:I5"/>
    <mergeCell ref="J4:K5"/>
    <mergeCell ref="L4:M5"/>
  </mergeCells>
  <pageMargins left="0.75" right="0.75" top="0.66875" bottom="0.590277777777778" header="0.5" footer="0.5"/>
  <pageSetup paperSize="9" scale="76"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0"/>
  <sheetViews>
    <sheetView view="pageBreakPreview" zoomScaleNormal="100" workbookViewId="0">
      <selection activeCell="Q25" sqref="Q25"/>
    </sheetView>
  </sheetViews>
  <sheetFormatPr defaultColWidth="9" defaultRowHeight="13.5"/>
  <cols>
    <col min="1" max="1" width="5.25" style="33" customWidth="1"/>
    <col min="2" max="2" width="9" style="33"/>
    <col min="3" max="3" width="7.25" style="33" customWidth="1"/>
    <col min="4" max="4" width="9" style="33"/>
    <col min="5" max="5" width="12.375" style="33" customWidth="1"/>
    <col min="6" max="6" width="2.375" style="33" customWidth="1"/>
    <col min="7" max="7" width="10.875" style="33" customWidth="1"/>
    <col min="8" max="8" width="10.125" style="33" customWidth="1"/>
    <col min="9" max="9" width="6.875" style="33" customWidth="1"/>
    <col min="10" max="10" width="0.875" style="33" customWidth="1"/>
    <col min="11" max="11" width="8" style="33" customWidth="1"/>
    <col min="12" max="12" width="1" style="33" customWidth="1"/>
    <col min="13" max="13" width="6.875" style="33" customWidth="1"/>
    <col min="14" max="14" width="15.875" style="33" customWidth="1"/>
    <col min="15" max="16384" width="9" style="33"/>
  </cols>
  <sheetData>
    <row r="1" s="33" customFormat="1" ht="42" customHeight="1" spans="1:14">
      <c r="A1" s="34" t="s">
        <v>170</v>
      </c>
      <c r="B1" s="34"/>
      <c r="C1" s="34"/>
      <c r="D1" s="34"/>
      <c r="E1" s="34"/>
      <c r="F1" s="34"/>
      <c r="G1" s="34"/>
      <c r="H1" s="34"/>
      <c r="I1" s="34"/>
      <c r="J1" s="34"/>
      <c r="K1" s="34"/>
      <c r="L1" s="34"/>
      <c r="M1" s="34"/>
      <c r="N1" s="34"/>
    </row>
    <row r="2" s="33" customFormat="1" ht="25" customHeight="1" spans="1:14">
      <c r="A2" s="35" t="s">
        <v>1</v>
      </c>
      <c r="B2" s="35"/>
      <c r="C2" s="79" t="s">
        <v>381</v>
      </c>
      <c r="D2" s="80"/>
      <c r="E2" s="80"/>
      <c r="F2" s="80"/>
      <c r="G2" s="80"/>
      <c r="H2" s="80"/>
      <c r="I2" s="80"/>
      <c r="J2" s="80"/>
      <c r="K2" s="80"/>
      <c r="L2" s="80"/>
      <c r="M2" s="80"/>
      <c r="N2" s="92"/>
    </row>
    <row r="3" s="33" customFormat="1" ht="25" customHeight="1" spans="1:14">
      <c r="A3" s="35" t="s">
        <v>3</v>
      </c>
      <c r="B3" s="35"/>
      <c r="C3" s="35" t="s">
        <v>4</v>
      </c>
      <c r="D3" s="35"/>
      <c r="E3" s="35"/>
      <c r="F3" s="35"/>
      <c r="G3" s="35"/>
      <c r="H3" s="35" t="s">
        <v>5</v>
      </c>
      <c r="I3" s="35"/>
      <c r="J3" s="35" t="s">
        <v>4</v>
      </c>
      <c r="K3" s="35"/>
      <c r="L3" s="35"/>
      <c r="M3" s="35"/>
      <c r="N3" s="35"/>
    </row>
    <row r="4" s="33" customFormat="1" ht="12" customHeight="1" spans="1:14">
      <c r="A4" s="35" t="s">
        <v>7</v>
      </c>
      <c r="B4" s="35"/>
      <c r="C4" s="35"/>
      <c r="D4" s="35"/>
      <c r="E4" s="35" t="s">
        <v>8</v>
      </c>
      <c r="F4" s="35" t="s">
        <v>9</v>
      </c>
      <c r="G4" s="35"/>
      <c r="H4" s="35" t="s">
        <v>10</v>
      </c>
      <c r="I4" s="35"/>
      <c r="J4" s="35" t="s">
        <v>11</v>
      </c>
      <c r="K4" s="35"/>
      <c r="L4" s="35" t="s">
        <v>12</v>
      </c>
      <c r="M4" s="35"/>
      <c r="N4" s="35" t="s">
        <v>13</v>
      </c>
    </row>
    <row r="5" s="33" customFormat="1" ht="12" customHeight="1" spans="1:14">
      <c r="A5" s="35"/>
      <c r="B5" s="35"/>
      <c r="C5" s="35"/>
      <c r="D5" s="35"/>
      <c r="E5" s="35"/>
      <c r="F5" s="35"/>
      <c r="G5" s="35"/>
      <c r="H5" s="35"/>
      <c r="I5" s="35"/>
      <c r="J5" s="35"/>
      <c r="K5" s="35"/>
      <c r="L5" s="35"/>
      <c r="M5" s="35"/>
      <c r="N5" s="35"/>
    </row>
    <row r="6" s="33" customFormat="1" ht="16" customHeight="1" spans="1:14">
      <c r="A6" s="35"/>
      <c r="B6" s="35"/>
      <c r="C6" s="36" t="s">
        <v>14</v>
      </c>
      <c r="D6" s="36"/>
      <c r="E6" s="35">
        <v>262</v>
      </c>
      <c r="F6" s="35">
        <v>262</v>
      </c>
      <c r="G6" s="35"/>
      <c r="H6" s="35">
        <v>22.81</v>
      </c>
      <c r="I6" s="35"/>
      <c r="J6" s="35">
        <v>10</v>
      </c>
      <c r="K6" s="35"/>
      <c r="L6" s="52">
        <f>H6/F6</f>
        <v>0.0870610687022901</v>
      </c>
      <c r="M6" s="52"/>
      <c r="N6" s="53">
        <f>J6*L6</f>
        <v>0.870610687022901</v>
      </c>
    </row>
    <row r="7" s="33" customFormat="1" ht="16" customHeight="1" spans="1:14">
      <c r="A7" s="35"/>
      <c r="B7" s="35"/>
      <c r="C7" s="35" t="s">
        <v>15</v>
      </c>
      <c r="D7" s="35"/>
      <c r="E7" s="35">
        <v>262</v>
      </c>
      <c r="F7" s="35">
        <v>262</v>
      </c>
      <c r="G7" s="35"/>
      <c r="H7" s="35">
        <v>22.81</v>
      </c>
      <c r="I7" s="35"/>
      <c r="J7" s="35">
        <v>10</v>
      </c>
      <c r="K7" s="35"/>
      <c r="L7" s="52">
        <f>H7/F7</f>
        <v>0.0870610687022901</v>
      </c>
      <c r="M7" s="52"/>
      <c r="N7" s="53">
        <f>J7*L7</f>
        <v>0.870610687022901</v>
      </c>
    </row>
    <row r="8" s="33" customFormat="1" ht="16" customHeight="1" spans="1:14">
      <c r="A8" s="35"/>
      <c r="B8" s="35"/>
      <c r="C8" s="35" t="s">
        <v>16</v>
      </c>
      <c r="D8" s="35"/>
      <c r="E8" s="35"/>
      <c r="F8" s="35"/>
      <c r="G8" s="35"/>
      <c r="H8" s="35"/>
      <c r="I8" s="35"/>
      <c r="J8" s="35" t="s">
        <v>17</v>
      </c>
      <c r="K8" s="35"/>
      <c r="L8" s="35"/>
      <c r="M8" s="35"/>
      <c r="N8" s="35" t="s">
        <v>17</v>
      </c>
    </row>
    <row r="9" s="33" customFormat="1" ht="16" customHeight="1" spans="1:14">
      <c r="A9" s="35"/>
      <c r="B9" s="35"/>
      <c r="C9" s="35" t="s">
        <v>18</v>
      </c>
      <c r="D9" s="35"/>
      <c r="E9" s="35"/>
      <c r="F9" s="35"/>
      <c r="G9" s="35"/>
      <c r="H9" s="35"/>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60" customHeight="1" spans="1:14">
      <c r="A11" s="35"/>
      <c r="B11" s="60" t="s">
        <v>325</v>
      </c>
      <c r="C11" s="60"/>
      <c r="D11" s="60"/>
      <c r="E11" s="60"/>
      <c r="F11" s="60"/>
      <c r="G11" s="60"/>
      <c r="H11" s="60" t="s">
        <v>326</v>
      </c>
      <c r="I11" s="60"/>
      <c r="J11" s="60"/>
      <c r="K11" s="60"/>
      <c r="L11" s="60"/>
      <c r="M11" s="60"/>
      <c r="N11" s="60"/>
    </row>
    <row r="12" s="33" customFormat="1" ht="30" customHeight="1" spans="1:14">
      <c r="A12" s="81" t="s">
        <v>24</v>
      </c>
      <c r="B12" s="32" t="s">
        <v>25</v>
      </c>
      <c r="C12" s="32" t="s">
        <v>26</v>
      </c>
      <c r="D12" s="32" t="s">
        <v>27</v>
      </c>
      <c r="E12" s="32"/>
      <c r="F12" s="32"/>
      <c r="G12" s="32" t="s">
        <v>28</v>
      </c>
      <c r="H12" s="32" t="s">
        <v>29</v>
      </c>
      <c r="I12" s="32" t="s">
        <v>11</v>
      </c>
      <c r="J12" s="32"/>
      <c r="K12" s="32" t="s">
        <v>13</v>
      </c>
      <c r="L12" s="32"/>
      <c r="M12" s="32" t="s">
        <v>30</v>
      </c>
      <c r="N12" s="32"/>
    </row>
    <row r="13" s="33" customFormat="1" ht="25" customHeight="1" spans="1:14">
      <c r="A13" s="82"/>
      <c r="B13" s="32" t="s">
        <v>31</v>
      </c>
      <c r="C13" s="32" t="s">
        <v>32</v>
      </c>
      <c r="D13" s="83" t="s">
        <v>382</v>
      </c>
      <c r="E13" s="83"/>
      <c r="F13" s="83"/>
      <c r="G13" s="19" t="s">
        <v>383</v>
      </c>
      <c r="H13" s="19" t="s">
        <v>383</v>
      </c>
      <c r="I13" s="32">
        <v>9</v>
      </c>
      <c r="J13" s="32"/>
      <c r="K13" s="32">
        <v>9</v>
      </c>
      <c r="L13" s="32"/>
      <c r="M13" s="32"/>
      <c r="N13" s="32"/>
    </row>
    <row r="14" s="33" customFormat="1" ht="25" customHeight="1" spans="1:14">
      <c r="A14" s="82"/>
      <c r="B14" s="32"/>
      <c r="C14" s="32"/>
      <c r="D14" s="84" t="s">
        <v>384</v>
      </c>
      <c r="E14" s="85"/>
      <c r="F14" s="86"/>
      <c r="G14" s="19" t="s">
        <v>334</v>
      </c>
      <c r="H14" s="19" t="s">
        <v>334</v>
      </c>
      <c r="I14" s="32">
        <v>9</v>
      </c>
      <c r="J14" s="32"/>
      <c r="K14" s="32">
        <v>9</v>
      </c>
      <c r="L14" s="32"/>
      <c r="M14" s="54"/>
      <c r="N14" s="55"/>
    </row>
    <row r="15" s="33" customFormat="1" ht="25" customHeight="1" spans="1:14">
      <c r="A15" s="82"/>
      <c r="B15" s="32"/>
      <c r="C15" s="32"/>
      <c r="D15" s="84" t="s">
        <v>385</v>
      </c>
      <c r="E15" s="85"/>
      <c r="F15" s="86"/>
      <c r="G15" s="19" t="s">
        <v>386</v>
      </c>
      <c r="H15" s="19" t="s">
        <v>386</v>
      </c>
      <c r="I15" s="32">
        <v>9</v>
      </c>
      <c r="J15" s="32"/>
      <c r="K15" s="32">
        <v>9</v>
      </c>
      <c r="L15" s="32"/>
      <c r="M15" s="54"/>
      <c r="N15" s="55"/>
    </row>
    <row r="16" s="33" customFormat="1" ht="25" customHeight="1" spans="1:14">
      <c r="A16" s="82"/>
      <c r="B16" s="32"/>
      <c r="C16" s="39" t="s">
        <v>37</v>
      </c>
      <c r="D16" s="83" t="s">
        <v>387</v>
      </c>
      <c r="E16" s="83"/>
      <c r="F16" s="83"/>
      <c r="G16" s="28">
        <v>1</v>
      </c>
      <c r="H16" s="28">
        <v>1</v>
      </c>
      <c r="I16" s="32">
        <v>10</v>
      </c>
      <c r="J16" s="32"/>
      <c r="K16" s="32">
        <v>10</v>
      </c>
      <c r="L16" s="32"/>
      <c r="M16" s="32"/>
      <c r="N16" s="32"/>
    </row>
    <row r="17" s="33" customFormat="1" ht="25" customHeight="1" spans="1:14">
      <c r="A17" s="82"/>
      <c r="B17" s="32"/>
      <c r="C17" s="39" t="s">
        <v>40</v>
      </c>
      <c r="D17" s="83" t="s">
        <v>388</v>
      </c>
      <c r="E17" s="83"/>
      <c r="F17" s="83"/>
      <c r="G17" s="19" t="s">
        <v>42</v>
      </c>
      <c r="H17" s="19" t="s">
        <v>42</v>
      </c>
      <c r="I17" s="32">
        <v>10</v>
      </c>
      <c r="J17" s="32"/>
      <c r="K17" s="32">
        <v>10</v>
      </c>
      <c r="L17" s="32"/>
      <c r="M17" s="32"/>
      <c r="N17" s="32"/>
    </row>
    <row r="18" s="33" customFormat="1" ht="25" customHeight="1" spans="1:14">
      <c r="A18" s="82"/>
      <c r="B18" s="32"/>
      <c r="C18" s="46"/>
      <c r="D18" s="83" t="s">
        <v>389</v>
      </c>
      <c r="E18" s="83"/>
      <c r="F18" s="83"/>
      <c r="G18" s="19" t="s">
        <v>42</v>
      </c>
      <c r="H18" s="19" t="s">
        <v>42</v>
      </c>
      <c r="I18" s="32">
        <v>10</v>
      </c>
      <c r="J18" s="32"/>
      <c r="K18" s="32">
        <v>10</v>
      </c>
      <c r="L18" s="32"/>
      <c r="M18" s="32"/>
      <c r="N18" s="32"/>
    </row>
    <row r="19" s="33" customFormat="1" ht="30" customHeight="1" spans="1:14">
      <c r="A19" s="82"/>
      <c r="B19" s="32"/>
      <c r="C19" s="47"/>
      <c r="D19" s="83" t="s">
        <v>390</v>
      </c>
      <c r="E19" s="83"/>
      <c r="F19" s="83"/>
      <c r="G19" s="19" t="s">
        <v>42</v>
      </c>
      <c r="H19" s="19" t="s">
        <v>42</v>
      </c>
      <c r="I19" s="32">
        <v>9</v>
      </c>
      <c r="J19" s="32"/>
      <c r="K19" s="32">
        <v>9</v>
      </c>
      <c r="L19" s="32"/>
      <c r="M19" s="32"/>
      <c r="N19" s="32"/>
    </row>
    <row r="20" s="33" customFormat="1" ht="25" customHeight="1" spans="1:14">
      <c r="A20" s="82"/>
      <c r="B20" s="32"/>
      <c r="C20" s="46" t="s">
        <v>43</v>
      </c>
      <c r="D20" s="84" t="s">
        <v>129</v>
      </c>
      <c r="E20" s="85"/>
      <c r="F20" s="86"/>
      <c r="G20" s="87" t="s">
        <v>71</v>
      </c>
      <c r="H20" s="87" t="s">
        <v>71</v>
      </c>
      <c r="I20" s="32">
        <v>8</v>
      </c>
      <c r="J20" s="32"/>
      <c r="K20" s="32">
        <v>8</v>
      </c>
      <c r="L20" s="32"/>
      <c r="M20" s="32"/>
      <c r="N20" s="32"/>
    </row>
    <row r="21" s="33" customFormat="1" ht="30" customHeight="1" spans="1:14">
      <c r="A21" s="82"/>
      <c r="B21" s="39" t="s">
        <v>45</v>
      </c>
      <c r="C21" s="39" t="s">
        <v>46</v>
      </c>
      <c r="D21" s="83" t="s">
        <v>391</v>
      </c>
      <c r="E21" s="83"/>
      <c r="F21" s="83"/>
      <c r="G21" s="19" t="s">
        <v>347</v>
      </c>
      <c r="H21" s="19" t="s">
        <v>347</v>
      </c>
      <c r="I21" s="32">
        <v>5</v>
      </c>
      <c r="J21" s="32"/>
      <c r="K21" s="32">
        <v>5</v>
      </c>
      <c r="L21" s="32"/>
      <c r="M21" s="32"/>
      <c r="N21" s="32"/>
    </row>
    <row r="22" s="33" customFormat="1" ht="51" customHeight="1" spans="1:14">
      <c r="A22" s="82"/>
      <c r="B22" s="46"/>
      <c r="C22" s="39" t="s">
        <v>51</v>
      </c>
      <c r="D22" s="83" t="s">
        <v>392</v>
      </c>
      <c r="E22" s="83"/>
      <c r="F22" s="83"/>
      <c r="G22" s="87" t="s">
        <v>347</v>
      </c>
      <c r="H22" s="87" t="s">
        <v>347</v>
      </c>
      <c r="I22" s="32">
        <v>5</v>
      </c>
      <c r="J22" s="32"/>
      <c r="K22" s="32">
        <v>5</v>
      </c>
      <c r="L22" s="32"/>
      <c r="M22" s="32"/>
      <c r="N22" s="32"/>
    </row>
    <row r="23" s="33" customFormat="1" ht="25" customHeight="1" spans="1:14">
      <c r="A23" s="82"/>
      <c r="B23" s="39" t="s">
        <v>54</v>
      </c>
      <c r="C23" s="39" t="s">
        <v>199</v>
      </c>
      <c r="D23" s="61" t="s">
        <v>393</v>
      </c>
      <c r="E23" s="61"/>
      <c r="F23" s="61"/>
      <c r="G23" s="87" t="s">
        <v>357</v>
      </c>
      <c r="H23" s="87" t="s">
        <v>357</v>
      </c>
      <c r="I23" s="32">
        <v>6</v>
      </c>
      <c r="J23" s="32"/>
      <c r="K23" s="32">
        <v>6</v>
      </c>
      <c r="L23" s="32"/>
      <c r="M23" s="32"/>
      <c r="N23" s="32"/>
    </row>
    <row r="24" s="33" customFormat="1" ht="25" customHeight="1" spans="1:14">
      <c r="A24" s="88"/>
      <c r="B24" s="46"/>
      <c r="C24" s="46"/>
      <c r="D24" s="89" t="s">
        <v>394</v>
      </c>
      <c r="E24" s="90"/>
      <c r="F24" s="91"/>
      <c r="G24" s="87" t="s">
        <v>357</v>
      </c>
      <c r="H24" s="87" t="s">
        <v>357</v>
      </c>
      <c r="I24" s="32">
        <v>6</v>
      </c>
      <c r="J24" s="32"/>
      <c r="K24" s="32">
        <v>6</v>
      </c>
      <c r="L24" s="32"/>
      <c r="M24" s="32"/>
      <c r="N24" s="32"/>
    </row>
    <row r="25" s="33" customFormat="1" ht="15" customHeight="1" spans="1:14">
      <c r="A25" s="38" t="s">
        <v>57</v>
      </c>
      <c r="B25" s="38"/>
      <c r="C25" s="38"/>
      <c r="D25" s="38"/>
      <c r="E25" s="38"/>
      <c r="F25" s="38"/>
      <c r="G25" s="38"/>
      <c r="H25" s="38"/>
      <c r="I25" s="38">
        <v>100</v>
      </c>
      <c r="J25" s="38"/>
      <c r="K25" s="38">
        <v>97</v>
      </c>
      <c r="L25" s="38"/>
      <c r="M25" s="58"/>
      <c r="N25" s="58"/>
    </row>
    <row r="26" s="33" customFormat="1" spans="1:14">
      <c r="A26" s="48" t="s">
        <v>58</v>
      </c>
      <c r="B26" s="49" t="s">
        <v>59</v>
      </c>
      <c r="C26" s="50"/>
      <c r="D26" s="50"/>
      <c r="E26" s="50"/>
      <c r="F26" s="50"/>
      <c r="G26" s="50"/>
      <c r="H26" s="50"/>
      <c r="I26" s="50"/>
      <c r="J26" s="50"/>
      <c r="K26" s="50"/>
      <c r="L26" s="50"/>
      <c r="M26" s="50"/>
      <c r="N26" s="59"/>
    </row>
    <row r="27" s="33" customFormat="1" spans="1:14">
      <c r="A27" s="51" t="s">
        <v>60</v>
      </c>
      <c r="B27" s="51"/>
      <c r="C27" s="51"/>
      <c r="D27" s="51"/>
      <c r="E27" s="51"/>
      <c r="F27" s="51"/>
      <c r="G27" s="51"/>
      <c r="H27" s="51"/>
      <c r="I27" s="51"/>
      <c r="J27" s="51"/>
      <c r="K27" s="51"/>
      <c r="L27" s="51"/>
      <c r="M27" s="51"/>
      <c r="N27" s="51"/>
    </row>
    <row r="28" s="33" customFormat="1" ht="51.95" customHeight="1" spans="1:14">
      <c r="A28" s="51" t="s">
        <v>61</v>
      </c>
      <c r="B28" s="51"/>
      <c r="C28" s="51"/>
      <c r="D28" s="51"/>
      <c r="E28" s="51"/>
      <c r="F28" s="51"/>
      <c r="G28" s="51"/>
      <c r="H28" s="51"/>
      <c r="I28" s="51"/>
      <c r="J28" s="51"/>
      <c r="K28" s="51"/>
      <c r="L28" s="51"/>
      <c r="M28" s="51"/>
      <c r="N28" s="51"/>
    </row>
    <row r="29" s="33" customFormat="1" ht="41.1" customHeight="1" spans="1:14">
      <c r="A29" s="51" t="s">
        <v>62</v>
      </c>
      <c r="B29" s="51"/>
      <c r="C29" s="51"/>
      <c r="D29" s="51"/>
      <c r="E29" s="51"/>
      <c r="F29" s="51"/>
      <c r="G29" s="51"/>
      <c r="H29" s="51"/>
      <c r="I29" s="51"/>
      <c r="J29" s="51"/>
      <c r="K29" s="51"/>
      <c r="L29" s="51"/>
      <c r="M29" s="51"/>
      <c r="N29" s="51"/>
    </row>
    <row r="30" s="33" customFormat="1" ht="15.95" customHeight="1"/>
  </sheetData>
  <mergeCells count="107">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28:N28"/>
    <mergeCell ref="A29:N29"/>
    <mergeCell ref="A10:A11"/>
    <mergeCell ref="A12:A23"/>
    <mergeCell ref="B13:B20"/>
    <mergeCell ref="B21:B22"/>
    <mergeCell ref="B23:B24"/>
    <mergeCell ref="C13:C15"/>
    <mergeCell ref="C17:C19"/>
    <mergeCell ref="C23:C24"/>
    <mergeCell ref="E4:E5"/>
    <mergeCell ref="N4:N5"/>
    <mergeCell ref="A4:B9"/>
    <mergeCell ref="C4:D5"/>
    <mergeCell ref="F4:G5"/>
    <mergeCell ref="H4:I5"/>
    <mergeCell ref="J4:K5"/>
    <mergeCell ref="L4:M5"/>
  </mergeCells>
  <pageMargins left="0.75" right="0.75" top="1" bottom="1" header="0.5" footer="0.5"/>
  <pageSetup paperSize="9" scale="83" fitToHeight="0"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view="pageBreakPreview" zoomScaleNormal="100" topLeftCell="A11" workbookViewId="0">
      <selection activeCell="P10" sqref="P10"/>
    </sheetView>
  </sheetViews>
  <sheetFormatPr defaultColWidth="9" defaultRowHeight="13.5"/>
  <cols>
    <col min="1" max="1" width="5.25" style="33" customWidth="1"/>
    <col min="2" max="2" width="9" style="33"/>
    <col min="3" max="3" width="7.25" style="33" customWidth="1"/>
    <col min="4" max="4" width="9" style="33"/>
    <col min="5" max="5" width="12.375" style="33" customWidth="1"/>
    <col min="6" max="6" width="2.375" style="33" customWidth="1"/>
    <col min="7" max="7" width="10.875" style="33" customWidth="1"/>
    <col min="8" max="8" width="10.125" style="33" customWidth="1"/>
    <col min="9" max="9" width="6.875" style="33" customWidth="1"/>
    <col min="10" max="10" width="0.875" style="33" customWidth="1"/>
    <col min="11" max="11" width="8" style="33" customWidth="1"/>
    <col min="12" max="12" width="1" style="33" customWidth="1"/>
    <col min="13" max="13" width="6.875" style="33" customWidth="1"/>
    <col min="14" max="14" width="12.875" style="33" customWidth="1"/>
    <col min="15" max="16384" width="9" style="33"/>
  </cols>
  <sheetData>
    <row r="1" s="33" customFormat="1" ht="42" customHeight="1" spans="1:14">
      <c r="A1" s="34" t="s">
        <v>0</v>
      </c>
      <c r="B1" s="34"/>
      <c r="C1" s="34"/>
      <c r="D1" s="34"/>
      <c r="E1" s="34"/>
      <c r="F1" s="34"/>
      <c r="G1" s="34"/>
      <c r="H1" s="34"/>
      <c r="I1" s="34"/>
      <c r="J1" s="34"/>
      <c r="K1" s="34"/>
      <c r="L1" s="34"/>
      <c r="M1" s="34"/>
      <c r="N1" s="34"/>
    </row>
    <row r="2" s="33" customFormat="1" ht="25" customHeight="1" spans="1:14">
      <c r="A2" s="35" t="s">
        <v>1</v>
      </c>
      <c r="B2" s="35"/>
      <c r="C2" s="35" t="s">
        <v>395</v>
      </c>
      <c r="D2" s="35"/>
      <c r="E2" s="35"/>
      <c r="F2" s="35"/>
      <c r="G2" s="35"/>
      <c r="H2" s="35"/>
      <c r="I2" s="35"/>
      <c r="J2" s="35"/>
      <c r="K2" s="35"/>
      <c r="L2" s="35"/>
      <c r="M2" s="35"/>
      <c r="N2" s="35"/>
    </row>
    <row r="3" s="33" customFormat="1" ht="25" customHeight="1" spans="1:14">
      <c r="A3" s="35" t="s">
        <v>3</v>
      </c>
      <c r="B3" s="35"/>
      <c r="C3" s="35"/>
      <c r="D3" s="35"/>
      <c r="E3" s="35"/>
      <c r="F3" s="35"/>
      <c r="G3" s="35"/>
      <c r="H3" s="35" t="s">
        <v>5</v>
      </c>
      <c r="I3" s="35"/>
      <c r="J3" s="35" t="s">
        <v>4</v>
      </c>
      <c r="K3" s="35"/>
      <c r="L3" s="35"/>
      <c r="M3" s="35"/>
      <c r="N3" s="35"/>
    </row>
    <row r="4" s="33" customFormat="1" ht="12" customHeight="1" spans="1:14">
      <c r="A4" s="35" t="s">
        <v>7</v>
      </c>
      <c r="B4" s="35"/>
      <c r="C4" s="35"/>
      <c r="D4" s="35"/>
      <c r="E4" s="35" t="s">
        <v>8</v>
      </c>
      <c r="F4" s="35" t="s">
        <v>9</v>
      </c>
      <c r="G4" s="35"/>
      <c r="H4" s="35" t="s">
        <v>10</v>
      </c>
      <c r="I4" s="35"/>
      <c r="J4" s="35" t="s">
        <v>11</v>
      </c>
      <c r="K4" s="35"/>
      <c r="L4" s="35" t="s">
        <v>12</v>
      </c>
      <c r="M4" s="35"/>
      <c r="N4" s="35" t="s">
        <v>13</v>
      </c>
    </row>
    <row r="5" s="33" customFormat="1" ht="12" customHeight="1" spans="1:14">
      <c r="A5" s="35"/>
      <c r="B5" s="35"/>
      <c r="C5" s="35"/>
      <c r="D5" s="35"/>
      <c r="E5" s="35"/>
      <c r="F5" s="35"/>
      <c r="G5" s="35"/>
      <c r="H5" s="35"/>
      <c r="I5" s="35"/>
      <c r="J5" s="35"/>
      <c r="K5" s="35"/>
      <c r="L5" s="35"/>
      <c r="M5" s="35"/>
      <c r="N5" s="35"/>
    </row>
    <row r="6" s="33" customFormat="1" ht="18" customHeight="1" spans="1:14">
      <c r="A6" s="35"/>
      <c r="B6" s="35"/>
      <c r="C6" s="36" t="s">
        <v>14</v>
      </c>
      <c r="D6" s="36"/>
      <c r="E6" s="35">
        <v>19</v>
      </c>
      <c r="F6" s="35">
        <v>19</v>
      </c>
      <c r="G6" s="35"/>
      <c r="H6" s="35">
        <v>17.98</v>
      </c>
      <c r="I6" s="35"/>
      <c r="J6" s="35">
        <v>10</v>
      </c>
      <c r="K6" s="35"/>
      <c r="L6" s="52">
        <f>H6/F6</f>
        <v>0.946315789473684</v>
      </c>
      <c r="M6" s="52"/>
      <c r="N6" s="53">
        <f>J6*L6</f>
        <v>9.46315789473684</v>
      </c>
    </row>
    <row r="7" s="33" customFormat="1" ht="18" customHeight="1" spans="1:14">
      <c r="A7" s="35"/>
      <c r="B7" s="35"/>
      <c r="C7" s="35" t="s">
        <v>15</v>
      </c>
      <c r="D7" s="35"/>
      <c r="E7" s="35">
        <v>19</v>
      </c>
      <c r="F7" s="35">
        <v>19</v>
      </c>
      <c r="G7" s="35"/>
      <c r="H7" s="35">
        <v>17.98</v>
      </c>
      <c r="I7" s="35"/>
      <c r="J7" s="35">
        <v>10</v>
      </c>
      <c r="K7" s="35"/>
      <c r="L7" s="52">
        <f>H7/F7</f>
        <v>0.946315789473684</v>
      </c>
      <c r="M7" s="52"/>
      <c r="N7" s="53">
        <f>J7*L7</f>
        <v>9.46315789473684</v>
      </c>
    </row>
    <row r="8" s="33" customFormat="1" ht="18" customHeight="1" spans="1:14">
      <c r="A8" s="35"/>
      <c r="B8" s="35"/>
      <c r="C8" s="35" t="s">
        <v>16</v>
      </c>
      <c r="D8" s="35"/>
      <c r="E8" s="35"/>
      <c r="F8" s="35"/>
      <c r="G8" s="35"/>
      <c r="H8" s="35"/>
      <c r="I8" s="35"/>
      <c r="J8" s="35" t="s">
        <v>17</v>
      </c>
      <c r="K8" s="35"/>
      <c r="L8" s="35"/>
      <c r="M8" s="35"/>
      <c r="N8" s="35" t="s">
        <v>17</v>
      </c>
    </row>
    <row r="9" s="33" customFormat="1" ht="18" customHeight="1" spans="1:14">
      <c r="A9" s="35"/>
      <c r="B9" s="35"/>
      <c r="C9" s="35" t="s">
        <v>18</v>
      </c>
      <c r="D9" s="35"/>
      <c r="E9" s="35"/>
      <c r="F9" s="35"/>
      <c r="G9" s="35"/>
      <c r="H9" s="35"/>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48" customHeight="1" spans="1:14">
      <c r="A11" s="35"/>
      <c r="B11" s="60" t="s">
        <v>396</v>
      </c>
      <c r="C11" s="60"/>
      <c r="D11" s="60"/>
      <c r="E11" s="60"/>
      <c r="F11" s="60"/>
      <c r="G11" s="60"/>
      <c r="H11" s="60" t="s">
        <v>397</v>
      </c>
      <c r="I11" s="60"/>
      <c r="J11" s="60"/>
      <c r="K11" s="60"/>
      <c r="L11" s="60"/>
      <c r="M11" s="60"/>
      <c r="N11" s="60"/>
    </row>
    <row r="12" s="33" customFormat="1" ht="30" customHeight="1" spans="1:14">
      <c r="A12" s="37" t="s">
        <v>24</v>
      </c>
      <c r="B12" s="32" t="s">
        <v>25</v>
      </c>
      <c r="C12" s="32" t="s">
        <v>26</v>
      </c>
      <c r="D12" s="32" t="s">
        <v>27</v>
      </c>
      <c r="E12" s="32"/>
      <c r="F12" s="32"/>
      <c r="G12" s="32" t="s">
        <v>28</v>
      </c>
      <c r="H12" s="32" t="s">
        <v>29</v>
      </c>
      <c r="I12" s="32" t="s">
        <v>11</v>
      </c>
      <c r="J12" s="32"/>
      <c r="K12" s="32" t="s">
        <v>13</v>
      </c>
      <c r="L12" s="32"/>
      <c r="M12" s="32" t="s">
        <v>30</v>
      </c>
      <c r="N12" s="32"/>
    </row>
    <row r="13" s="33" customFormat="1" ht="25" customHeight="1" spans="1:14">
      <c r="A13" s="37"/>
      <c r="B13" s="32" t="s">
        <v>31</v>
      </c>
      <c r="C13" s="32" t="s">
        <v>32</v>
      </c>
      <c r="D13" s="38" t="s">
        <v>398</v>
      </c>
      <c r="E13" s="38"/>
      <c r="F13" s="38"/>
      <c r="G13" s="78" t="s">
        <v>34</v>
      </c>
      <c r="H13" s="78" t="s">
        <v>34</v>
      </c>
      <c r="I13" s="32">
        <v>5</v>
      </c>
      <c r="J13" s="32"/>
      <c r="K13" s="32">
        <v>5</v>
      </c>
      <c r="L13" s="32"/>
      <c r="M13" s="32"/>
      <c r="N13" s="32"/>
    </row>
    <row r="14" s="33" customFormat="1" ht="25" customHeight="1" spans="1:14">
      <c r="A14" s="37"/>
      <c r="B14" s="32"/>
      <c r="C14" s="32"/>
      <c r="D14" s="40" t="s">
        <v>399</v>
      </c>
      <c r="E14" s="41"/>
      <c r="F14" s="42"/>
      <c r="G14" s="78" t="s">
        <v>36</v>
      </c>
      <c r="H14" s="78" t="s">
        <v>36</v>
      </c>
      <c r="I14" s="32">
        <v>5</v>
      </c>
      <c r="J14" s="32"/>
      <c r="K14" s="32">
        <v>5</v>
      </c>
      <c r="L14" s="32"/>
      <c r="M14" s="54"/>
      <c r="N14" s="55"/>
    </row>
    <row r="15" s="33" customFormat="1" ht="25" customHeight="1" spans="1:14">
      <c r="A15" s="37"/>
      <c r="B15" s="32"/>
      <c r="C15" s="32"/>
      <c r="D15" s="38" t="s">
        <v>35</v>
      </c>
      <c r="E15" s="38"/>
      <c r="F15" s="38"/>
      <c r="G15" s="78" t="s">
        <v>36</v>
      </c>
      <c r="H15" s="78" t="s">
        <v>36</v>
      </c>
      <c r="I15" s="32">
        <v>5</v>
      </c>
      <c r="J15" s="32"/>
      <c r="K15" s="32">
        <v>5</v>
      </c>
      <c r="L15" s="32"/>
      <c r="M15" s="32"/>
      <c r="N15" s="32"/>
    </row>
    <row r="16" s="33" customFormat="1" ht="25" customHeight="1" spans="1:14">
      <c r="A16" s="37"/>
      <c r="B16" s="32"/>
      <c r="C16" s="39" t="s">
        <v>37</v>
      </c>
      <c r="D16" s="38" t="s">
        <v>400</v>
      </c>
      <c r="E16" s="38"/>
      <c r="F16" s="38"/>
      <c r="G16" s="78" t="s">
        <v>401</v>
      </c>
      <c r="H16" s="78" t="s">
        <v>401</v>
      </c>
      <c r="I16" s="32">
        <v>5</v>
      </c>
      <c r="J16" s="32"/>
      <c r="K16" s="32">
        <v>5</v>
      </c>
      <c r="L16" s="32"/>
      <c r="M16" s="32"/>
      <c r="N16" s="32"/>
    </row>
    <row r="17" s="33" customFormat="1" ht="25" customHeight="1" spans="1:14">
      <c r="A17" s="37"/>
      <c r="B17" s="32"/>
      <c r="C17" s="46"/>
      <c r="D17" s="40" t="s">
        <v>402</v>
      </c>
      <c r="E17" s="41"/>
      <c r="F17" s="42"/>
      <c r="G17" s="78" t="s">
        <v>34</v>
      </c>
      <c r="H17" s="78" t="s">
        <v>34</v>
      </c>
      <c r="I17" s="32">
        <v>5</v>
      </c>
      <c r="J17" s="32"/>
      <c r="K17" s="32">
        <v>5</v>
      </c>
      <c r="L17" s="32"/>
      <c r="M17" s="54"/>
      <c r="N17" s="55"/>
    </row>
    <row r="18" s="33" customFormat="1" ht="25" customHeight="1" spans="1:14">
      <c r="A18" s="37"/>
      <c r="B18" s="32"/>
      <c r="C18" s="47"/>
      <c r="D18" s="40" t="s">
        <v>403</v>
      </c>
      <c r="E18" s="41"/>
      <c r="F18" s="42"/>
      <c r="G18" s="78" t="s">
        <v>34</v>
      </c>
      <c r="H18" s="78" t="s">
        <v>34</v>
      </c>
      <c r="I18" s="32">
        <v>5</v>
      </c>
      <c r="J18" s="32"/>
      <c r="K18" s="32">
        <v>5</v>
      </c>
      <c r="L18" s="32"/>
      <c r="M18" s="54"/>
      <c r="N18" s="55"/>
    </row>
    <row r="19" s="33" customFormat="1" ht="25" customHeight="1" spans="1:14">
      <c r="A19" s="37"/>
      <c r="B19" s="32"/>
      <c r="C19" s="39" t="s">
        <v>40</v>
      </c>
      <c r="D19" s="38" t="s">
        <v>404</v>
      </c>
      <c r="E19" s="38"/>
      <c r="F19" s="38"/>
      <c r="G19" s="78" t="s">
        <v>42</v>
      </c>
      <c r="H19" s="78" t="s">
        <v>42</v>
      </c>
      <c r="I19" s="32">
        <v>5</v>
      </c>
      <c r="J19" s="32"/>
      <c r="K19" s="32">
        <v>5</v>
      </c>
      <c r="L19" s="32"/>
      <c r="M19" s="32"/>
      <c r="N19" s="32"/>
    </row>
    <row r="20" s="33" customFormat="1" ht="25" customHeight="1" spans="1:14">
      <c r="A20" s="37"/>
      <c r="B20" s="32"/>
      <c r="C20" s="46"/>
      <c r="D20" s="40" t="s">
        <v>405</v>
      </c>
      <c r="E20" s="41"/>
      <c r="F20" s="42"/>
      <c r="G20" s="78" t="s">
        <v>42</v>
      </c>
      <c r="H20" s="78" t="s">
        <v>42</v>
      </c>
      <c r="I20" s="32">
        <v>5</v>
      </c>
      <c r="J20" s="32"/>
      <c r="K20" s="32">
        <v>5</v>
      </c>
      <c r="L20" s="32"/>
      <c r="M20" s="54"/>
      <c r="N20" s="55"/>
    </row>
    <row r="21" s="33" customFormat="1" ht="25" customHeight="1" spans="1:14">
      <c r="A21" s="37"/>
      <c r="B21" s="32"/>
      <c r="C21" s="47"/>
      <c r="D21" s="40" t="s">
        <v>406</v>
      </c>
      <c r="E21" s="41"/>
      <c r="F21" s="42"/>
      <c r="G21" s="78" t="s">
        <v>42</v>
      </c>
      <c r="H21" s="78" t="s">
        <v>42</v>
      </c>
      <c r="I21" s="32">
        <v>5</v>
      </c>
      <c r="J21" s="32"/>
      <c r="K21" s="32">
        <v>5</v>
      </c>
      <c r="L21" s="32"/>
      <c r="M21" s="54"/>
      <c r="N21" s="55"/>
    </row>
    <row r="22" s="33" customFormat="1" ht="25" customHeight="1" spans="1:14">
      <c r="A22" s="37"/>
      <c r="B22" s="32"/>
      <c r="C22" s="32" t="s">
        <v>43</v>
      </c>
      <c r="D22" s="38" t="s">
        <v>44</v>
      </c>
      <c r="E22" s="38"/>
      <c r="F22" s="38"/>
      <c r="G22" s="78" t="s">
        <v>71</v>
      </c>
      <c r="H22" s="78" t="s">
        <v>71</v>
      </c>
      <c r="I22" s="32">
        <v>5</v>
      </c>
      <c r="J22" s="32"/>
      <c r="K22" s="32">
        <v>5</v>
      </c>
      <c r="L22" s="32"/>
      <c r="M22" s="32"/>
      <c r="N22" s="32"/>
    </row>
    <row r="23" s="33" customFormat="1" ht="25" customHeight="1" spans="1:14">
      <c r="A23" s="37"/>
      <c r="B23" s="32" t="s">
        <v>45</v>
      </c>
      <c r="C23" s="39" t="s">
        <v>46</v>
      </c>
      <c r="D23" s="38" t="s">
        <v>407</v>
      </c>
      <c r="E23" s="38"/>
      <c r="F23" s="38"/>
      <c r="G23" s="78" t="s">
        <v>156</v>
      </c>
      <c r="H23" s="78" t="s">
        <v>156</v>
      </c>
      <c r="I23" s="32">
        <v>10</v>
      </c>
      <c r="J23" s="32"/>
      <c r="K23" s="32">
        <v>10</v>
      </c>
      <c r="L23" s="32"/>
      <c r="M23" s="32"/>
      <c r="N23" s="32"/>
    </row>
    <row r="24" s="33" customFormat="1" ht="25" customHeight="1" spans="1:14">
      <c r="A24" s="37"/>
      <c r="B24" s="32"/>
      <c r="C24" s="47"/>
      <c r="D24" s="40" t="s">
        <v>408</v>
      </c>
      <c r="E24" s="41"/>
      <c r="F24" s="42"/>
      <c r="G24" s="78" t="s">
        <v>156</v>
      </c>
      <c r="H24" s="78" t="s">
        <v>156</v>
      </c>
      <c r="I24" s="32">
        <v>10</v>
      </c>
      <c r="J24" s="32"/>
      <c r="K24" s="32">
        <v>10</v>
      </c>
      <c r="L24" s="32"/>
      <c r="M24" s="54"/>
      <c r="N24" s="55"/>
    </row>
    <row r="25" s="33" customFormat="1" ht="30" customHeight="1" spans="1:14">
      <c r="A25" s="37"/>
      <c r="B25" s="32"/>
      <c r="C25" s="32" t="s">
        <v>51</v>
      </c>
      <c r="D25" s="38" t="s">
        <v>409</v>
      </c>
      <c r="E25" s="38"/>
      <c r="F25" s="38"/>
      <c r="G25" s="78" t="s">
        <v>36</v>
      </c>
      <c r="H25" s="78" t="s">
        <v>36</v>
      </c>
      <c r="I25" s="32">
        <v>10</v>
      </c>
      <c r="J25" s="32"/>
      <c r="K25" s="32">
        <v>10</v>
      </c>
      <c r="L25" s="32"/>
      <c r="M25" s="32"/>
      <c r="N25" s="32"/>
    </row>
    <row r="26" s="33" customFormat="1" ht="33" customHeight="1" spans="1:14">
      <c r="A26" s="37"/>
      <c r="B26" s="32" t="s">
        <v>54</v>
      </c>
      <c r="C26" s="32" t="s">
        <v>199</v>
      </c>
      <c r="D26" s="38" t="s">
        <v>55</v>
      </c>
      <c r="E26" s="38"/>
      <c r="F26" s="38"/>
      <c r="G26" s="78" t="s">
        <v>36</v>
      </c>
      <c r="H26" s="78" t="s">
        <v>36</v>
      </c>
      <c r="I26" s="32">
        <v>10</v>
      </c>
      <c r="J26" s="32"/>
      <c r="K26" s="32">
        <v>10</v>
      </c>
      <c r="L26" s="32"/>
      <c r="M26" s="32"/>
      <c r="N26" s="32"/>
    </row>
    <row r="27" s="33" customFormat="1" ht="15" customHeight="1" spans="1:14">
      <c r="A27" s="38" t="s">
        <v>57</v>
      </c>
      <c r="B27" s="38"/>
      <c r="C27" s="38"/>
      <c r="D27" s="38"/>
      <c r="E27" s="38"/>
      <c r="F27" s="38"/>
      <c r="G27" s="38"/>
      <c r="H27" s="38"/>
      <c r="I27" s="38">
        <v>90</v>
      </c>
      <c r="J27" s="38"/>
      <c r="K27" s="38">
        <v>90</v>
      </c>
      <c r="L27" s="38"/>
      <c r="M27" s="58"/>
      <c r="N27" s="58"/>
    </row>
    <row r="28" s="33" customFormat="1" spans="1:14">
      <c r="A28" s="48" t="s">
        <v>58</v>
      </c>
      <c r="B28" s="49" t="s">
        <v>67</v>
      </c>
      <c r="C28" s="50"/>
      <c r="D28" s="50"/>
      <c r="E28" s="50"/>
      <c r="F28" s="50"/>
      <c r="G28" s="50"/>
      <c r="H28" s="50"/>
      <c r="I28" s="50"/>
      <c r="J28" s="50"/>
      <c r="K28" s="50"/>
      <c r="L28" s="50"/>
      <c r="M28" s="50"/>
      <c r="N28" s="59"/>
    </row>
    <row r="29" s="33" customFormat="1" spans="1:14">
      <c r="A29" s="51" t="s">
        <v>60</v>
      </c>
      <c r="B29" s="51"/>
      <c r="C29" s="51"/>
      <c r="D29" s="51"/>
      <c r="E29" s="51"/>
      <c r="F29" s="51"/>
      <c r="G29" s="51"/>
      <c r="H29" s="51"/>
      <c r="I29" s="51"/>
      <c r="J29" s="51"/>
      <c r="K29" s="51"/>
      <c r="L29" s="51"/>
      <c r="M29" s="51"/>
      <c r="N29" s="51"/>
    </row>
    <row r="30" s="33" customFormat="1" ht="51.95" customHeight="1" spans="1:14">
      <c r="A30" s="51" t="s">
        <v>61</v>
      </c>
      <c r="B30" s="51"/>
      <c r="C30" s="51"/>
      <c r="D30" s="51"/>
      <c r="E30" s="51"/>
      <c r="F30" s="51"/>
      <c r="G30" s="51"/>
      <c r="H30" s="51"/>
      <c r="I30" s="51"/>
      <c r="J30" s="51"/>
      <c r="K30" s="51"/>
      <c r="L30" s="51"/>
      <c r="M30" s="51"/>
      <c r="N30" s="51"/>
    </row>
    <row r="31" s="33" customFormat="1" ht="41.1" customHeight="1" spans="1:14">
      <c r="A31" s="51" t="s">
        <v>62</v>
      </c>
      <c r="B31" s="51"/>
      <c r="C31" s="51"/>
      <c r="D31" s="51"/>
      <c r="E31" s="51"/>
      <c r="F31" s="51"/>
      <c r="G31" s="51"/>
      <c r="H31" s="51"/>
      <c r="I31" s="51"/>
      <c r="J31" s="51"/>
      <c r="K31" s="51"/>
      <c r="L31" s="51"/>
      <c r="M31" s="51"/>
      <c r="N31" s="51"/>
    </row>
    <row r="32" s="33" customFormat="1" ht="15.95" customHeight="1"/>
  </sheetData>
  <mergeCells count="115">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30:N30"/>
    <mergeCell ref="A31:N31"/>
    <mergeCell ref="A10:A11"/>
    <mergeCell ref="A12:A26"/>
    <mergeCell ref="B13:B22"/>
    <mergeCell ref="B23:B25"/>
    <mergeCell ref="C13:C15"/>
    <mergeCell ref="C16:C18"/>
    <mergeCell ref="C19:C21"/>
    <mergeCell ref="C23:C24"/>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7"/>
  <sheetViews>
    <sheetView view="pageBreakPreview" zoomScaleNormal="100" workbookViewId="0">
      <selection activeCell="A1" sqref="A1:N1"/>
    </sheetView>
  </sheetViews>
  <sheetFormatPr defaultColWidth="9" defaultRowHeight="13.5"/>
  <cols>
    <col min="1" max="1" width="5.25" style="33" customWidth="1"/>
    <col min="2" max="2" width="9" style="33"/>
    <col min="3" max="3" width="7.25" style="33" customWidth="1"/>
    <col min="4" max="4" width="9" style="33"/>
    <col min="5" max="5" width="12.375" style="33" customWidth="1"/>
    <col min="6" max="6" width="2.375" style="33" customWidth="1"/>
    <col min="7" max="7" width="10.875" style="33" customWidth="1"/>
    <col min="8" max="8" width="10.125" style="33" customWidth="1"/>
    <col min="9" max="9" width="6.875" style="33" customWidth="1"/>
    <col min="10" max="10" width="0.875" style="33" customWidth="1"/>
    <col min="11" max="11" width="8" style="33" customWidth="1"/>
    <col min="12" max="12" width="1" style="33" customWidth="1"/>
    <col min="13" max="13" width="6.875" style="33" customWidth="1"/>
    <col min="14" max="14" width="12.875" style="33" customWidth="1"/>
    <col min="15" max="16384" width="9" style="33"/>
  </cols>
  <sheetData>
    <row r="1" s="33" customFormat="1" ht="42" customHeight="1" spans="1:14">
      <c r="A1" s="34" t="s">
        <v>410</v>
      </c>
      <c r="B1" s="34"/>
      <c r="C1" s="34"/>
      <c r="D1" s="34"/>
      <c r="E1" s="34"/>
      <c r="F1" s="34"/>
      <c r="G1" s="34"/>
      <c r="H1" s="34"/>
      <c r="I1" s="34"/>
      <c r="J1" s="34"/>
      <c r="K1" s="34"/>
      <c r="L1" s="34"/>
      <c r="M1" s="34"/>
      <c r="N1" s="34"/>
    </row>
    <row r="2" s="33" customFormat="1" ht="25" customHeight="1" spans="1:14">
      <c r="A2" s="35" t="s">
        <v>1</v>
      </c>
      <c r="B2" s="35"/>
      <c r="C2" s="35" t="s">
        <v>411</v>
      </c>
      <c r="D2" s="35"/>
      <c r="E2" s="35"/>
      <c r="F2" s="35"/>
      <c r="G2" s="35"/>
      <c r="H2" s="35"/>
      <c r="I2" s="35"/>
      <c r="J2" s="35"/>
      <c r="K2" s="35"/>
      <c r="L2" s="35"/>
      <c r="M2" s="35"/>
      <c r="N2" s="35"/>
    </row>
    <row r="3" s="33" customFormat="1" ht="25" customHeight="1" spans="1:14">
      <c r="A3" s="35" t="s">
        <v>3</v>
      </c>
      <c r="B3" s="35"/>
      <c r="C3" s="35"/>
      <c r="D3" s="35"/>
      <c r="E3" s="35"/>
      <c r="F3" s="35"/>
      <c r="G3" s="35"/>
      <c r="H3" s="35" t="s">
        <v>5</v>
      </c>
      <c r="I3" s="35"/>
      <c r="J3" s="35" t="s">
        <v>4</v>
      </c>
      <c r="K3" s="35"/>
      <c r="L3" s="35"/>
      <c r="M3" s="35"/>
      <c r="N3" s="35"/>
    </row>
    <row r="4" s="33" customFormat="1" ht="25" customHeight="1" spans="1:14">
      <c r="A4" s="35" t="s">
        <v>7</v>
      </c>
      <c r="B4" s="35"/>
      <c r="C4" s="35"/>
      <c r="D4" s="35"/>
      <c r="E4" s="35" t="s">
        <v>8</v>
      </c>
      <c r="F4" s="35" t="s">
        <v>9</v>
      </c>
      <c r="G4" s="35"/>
      <c r="H4" s="35" t="s">
        <v>10</v>
      </c>
      <c r="I4" s="35"/>
      <c r="J4" s="35" t="s">
        <v>11</v>
      </c>
      <c r="K4" s="35"/>
      <c r="L4" s="35" t="s">
        <v>12</v>
      </c>
      <c r="M4" s="35"/>
      <c r="N4" s="35" t="s">
        <v>13</v>
      </c>
    </row>
    <row r="5" s="33" customFormat="1" ht="25" customHeight="1" spans="1:14">
      <c r="A5" s="35"/>
      <c r="B5" s="35"/>
      <c r="C5" s="35"/>
      <c r="D5" s="35"/>
      <c r="E5" s="35"/>
      <c r="F5" s="35"/>
      <c r="G5" s="35"/>
      <c r="H5" s="35"/>
      <c r="I5" s="35"/>
      <c r="J5" s="35"/>
      <c r="K5" s="35"/>
      <c r="L5" s="35"/>
      <c r="M5" s="35"/>
      <c r="N5" s="35"/>
    </row>
    <row r="6" s="33" customFormat="1" ht="25" customHeight="1" spans="1:14">
      <c r="A6" s="35"/>
      <c r="B6" s="35"/>
      <c r="C6" s="36" t="s">
        <v>14</v>
      </c>
      <c r="D6" s="36"/>
      <c r="E6" s="35">
        <v>8.21</v>
      </c>
      <c r="F6" s="35">
        <v>8.21</v>
      </c>
      <c r="G6" s="35"/>
      <c r="H6" s="35">
        <v>8.21</v>
      </c>
      <c r="I6" s="35"/>
      <c r="J6" s="35">
        <v>10</v>
      </c>
      <c r="K6" s="35"/>
      <c r="L6" s="52">
        <f>H6/F6</f>
        <v>1</v>
      </c>
      <c r="M6" s="52"/>
      <c r="N6" s="53">
        <f>J6*L6</f>
        <v>10</v>
      </c>
    </row>
    <row r="7" s="33" customFormat="1" ht="25" customHeight="1" spans="1:14">
      <c r="A7" s="35"/>
      <c r="B7" s="35"/>
      <c r="C7" s="35" t="s">
        <v>15</v>
      </c>
      <c r="D7" s="35"/>
      <c r="E7" s="35">
        <v>8.21</v>
      </c>
      <c r="F7" s="35">
        <v>8.21</v>
      </c>
      <c r="G7" s="35"/>
      <c r="H7" s="35">
        <v>8.21</v>
      </c>
      <c r="I7" s="35"/>
      <c r="J7" s="35">
        <v>10</v>
      </c>
      <c r="K7" s="35"/>
      <c r="L7" s="52">
        <f>H7/F7</f>
        <v>1</v>
      </c>
      <c r="M7" s="52"/>
      <c r="N7" s="53">
        <f>J7*L7</f>
        <v>10</v>
      </c>
    </row>
    <row r="8" s="33" customFormat="1" ht="25" customHeight="1" spans="1:14">
      <c r="A8" s="35"/>
      <c r="B8" s="35"/>
      <c r="C8" s="35" t="s">
        <v>16</v>
      </c>
      <c r="D8" s="35"/>
      <c r="E8" s="35">
        <v>0</v>
      </c>
      <c r="F8" s="35">
        <v>0</v>
      </c>
      <c r="G8" s="35"/>
      <c r="H8" s="35">
        <v>0</v>
      </c>
      <c r="I8" s="35"/>
      <c r="J8" s="35" t="s">
        <v>17</v>
      </c>
      <c r="K8" s="35"/>
      <c r="L8" s="35"/>
      <c r="M8" s="35"/>
      <c r="N8" s="35" t="s">
        <v>17</v>
      </c>
    </row>
    <row r="9" s="33" customFormat="1" ht="25" customHeight="1" spans="1:14">
      <c r="A9" s="35"/>
      <c r="B9" s="35"/>
      <c r="C9" s="35" t="s">
        <v>18</v>
      </c>
      <c r="D9" s="35"/>
      <c r="E9" s="35">
        <v>0</v>
      </c>
      <c r="F9" s="35">
        <v>0</v>
      </c>
      <c r="G9" s="35"/>
      <c r="H9" s="35">
        <v>0</v>
      </c>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60" customHeight="1" spans="1:14">
      <c r="A11" s="35"/>
      <c r="B11" s="60" t="s">
        <v>412</v>
      </c>
      <c r="C11" s="60"/>
      <c r="D11" s="60"/>
      <c r="E11" s="60"/>
      <c r="F11" s="60"/>
      <c r="G11" s="60"/>
      <c r="H11" s="60" t="s">
        <v>413</v>
      </c>
      <c r="I11" s="60"/>
      <c r="J11" s="60"/>
      <c r="K11" s="60"/>
      <c r="L11" s="60"/>
      <c r="M11" s="60"/>
      <c r="N11" s="60"/>
    </row>
    <row r="12" s="33" customFormat="1" ht="30" customHeight="1" spans="1:14">
      <c r="A12" s="37" t="s">
        <v>24</v>
      </c>
      <c r="B12" s="32" t="s">
        <v>25</v>
      </c>
      <c r="C12" s="32" t="s">
        <v>26</v>
      </c>
      <c r="D12" s="32" t="s">
        <v>27</v>
      </c>
      <c r="E12" s="32"/>
      <c r="F12" s="32"/>
      <c r="G12" s="32" t="s">
        <v>28</v>
      </c>
      <c r="H12" s="32" t="s">
        <v>29</v>
      </c>
      <c r="I12" s="32" t="s">
        <v>11</v>
      </c>
      <c r="J12" s="32"/>
      <c r="K12" s="32" t="s">
        <v>13</v>
      </c>
      <c r="L12" s="32"/>
      <c r="M12" s="32" t="s">
        <v>30</v>
      </c>
      <c r="N12" s="32"/>
    </row>
    <row r="13" s="33" customFormat="1" ht="30" customHeight="1" spans="1:14">
      <c r="A13" s="37"/>
      <c r="B13" s="32" t="s">
        <v>31</v>
      </c>
      <c r="C13" s="32" t="s">
        <v>32</v>
      </c>
      <c r="D13" s="61" t="s">
        <v>414</v>
      </c>
      <c r="E13" s="61"/>
      <c r="F13" s="61"/>
      <c r="G13" s="32" t="s">
        <v>415</v>
      </c>
      <c r="H13" s="32" t="s">
        <v>415</v>
      </c>
      <c r="I13" s="35">
        <v>10</v>
      </c>
      <c r="J13" s="35"/>
      <c r="K13" s="35">
        <v>10</v>
      </c>
      <c r="L13" s="35"/>
      <c r="M13" s="32"/>
      <c r="N13" s="32"/>
    </row>
    <row r="14" s="33" customFormat="1" ht="30" customHeight="1" spans="1:14">
      <c r="A14" s="37"/>
      <c r="B14" s="32"/>
      <c r="C14" s="32"/>
      <c r="D14" s="61" t="s">
        <v>416</v>
      </c>
      <c r="E14" s="61"/>
      <c r="F14" s="61"/>
      <c r="G14" s="32" t="s">
        <v>417</v>
      </c>
      <c r="H14" s="32" t="s">
        <v>417</v>
      </c>
      <c r="I14" s="35">
        <v>10</v>
      </c>
      <c r="J14" s="35"/>
      <c r="K14" s="35">
        <v>10</v>
      </c>
      <c r="L14" s="35"/>
      <c r="M14" s="32"/>
      <c r="N14" s="32"/>
    </row>
    <row r="15" s="33" customFormat="1" ht="30" customHeight="1" spans="1:14">
      <c r="A15" s="37"/>
      <c r="B15" s="32"/>
      <c r="C15" s="32" t="s">
        <v>37</v>
      </c>
      <c r="D15" s="61" t="s">
        <v>418</v>
      </c>
      <c r="E15" s="61"/>
      <c r="F15" s="61"/>
      <c r="G15" s="75">
        <v>1</v>
      </c>
      <c r="H15" s="75">
        <v>1</v>
      </c>
      <c r="I15" s="35">
        <v>10</v>
      </c>
      <c r="J15" s="35"/>
      <c r="K15" s="35">
        <v>10</v>
      </c>
      <c r="L15" s="35"/>
      <c r="M15" s="32"/>
      <c r="N15" s="32"/>
    </row>
    <row r="16" s="33" customFormat="1" ht="30" customHeight="1" spans="1:14">
      <c r="A16" s="37"/>
      <c r="B16" s="32"/>
      <c r="C16" s="32" t="s">
        <v>40</v>
      </c>
      <c r="D16" s="61" t="s">
        <v>419</v>
      </c>
      <c r="E16" s="61"/>
      <c r="F16" s="61"/>
      <c r="G16" s="32" t="s">
        <v>42</v>
      </c>
      <c r="H16" s="32" t="s">
        <v>42</v>
      </c>
      <c r="I16" s="35">
        <v>10</v>
      </c>
      <c r="J16" s="35"/>
      <c r="K16" s="35">
        <v>10</v>
      </c>
      <c r="L16" s="35"/>
      <c r="M16" s="32"/>
      <c r="N16" s="32"/>
    </row>
    <row r="17" s="33" customFormat="1" ht="30" customHeight="1" spans="1:14">
      <c r="A17" s="37"/>
      <c r="B17" s="32"/>
      <c r="C17" s="32" t="s">
        <v>43</v>
      </c>
      <c r="D17" s="61" t="s">
        <v>44</v>
      </c>
      <c r="E17" s="61"/>
      <c r="F17" s="61"/>
      <c r="G17" s="76" t="s">
        <v>71</v>
      </c>
      <c r="H17" s="76" t="s">
        <v>71</v>
      </c>
      <c r="I17" s="35">
        <v>10</v>
      </c>
      <c r="J17" s="35"/>
      <c r="K17" s="35">
        <v>10</v>
      </c>
      <c r="L17" s="35"/>
      <c r="M17" s="32"/>
      <c r="N17" s="32"/>
    </row>
    <row r="18" s="33" customFormat="1" ht="30" customHeight="1" spans="1:14">
      <c r="A18" s="37"/>
      <c r="B18" s="32" t="s">
        <v>45</v>
      </c>
      <c r="C18" s="65" t="s">
        <v>46</v>
      </c>
      <c r="D18" s="61" t="s">
        <v>420</v>
      </c>
      <c r="E18" s="61"/>
      <c r="F18" s="61"/>
      <c r="G18" s="32" t="s">
        <v>347</v>
      </c>
      <c r="H18" s="32" t="s">
        <v>347</v>
      </c>
      <c r="I18" s="35">
        <v>10</v>
      </c>
      <c r="J18" s="35"/>
      <c r="K18" s="35">
        <v>10</v>
      </c>
      <c r="L18" s="35"/>
      <c r="M18" s="32"/>
      <c r="N18" s="32"/>
    </row>
    <row r="19" s="33" customFormat="1" ht="30" customHeight="1" spans="1:14">
      <c r="A19" s="37"/>
      <c r="B19" s="32"/>
      <c r="C19" s="65" t="s">
        <v>107</v>
      </c>
      <c r="D19" s="61" t="s">
        <v>421</v>
      </c>
      <c r="E19" s="61"/>
      <c r="F19" s="61"/>
      <c r="G19" s="32" t="s">
        <v>347</v>
      </c>
      <c r="H19" s="32" t="s">
        <v>347</v>
      </c>
      <c r="I19" s="35">
        <v>10</v>
      </c>
      <c r="J19" s="35"/>
      <c r="K19" s="35">
        <v>10</v>
      </c>
      <c r="L19" s="35"/>
      <c r="M19" s="32"/>
      <c r="N19" s="32"/>
    </row>
    <row r="20" s="33" customFormat="1" ht="30" customHeight="1" spans="1:14">
      <c r="A20" s="37"/>
      <c r="B20" s="32"/>
      <c r="C20" s="32" t="s">
        <v>51</v>
      </c>
      <c r="D20" s="61" t="s">
        <v>422</v>
      </c>
      <c r="E20" s="61"/>
      <c r="F20" s="61"/>
      <c r="G20" s="32" t="s">
        <v>347</v>
      </c>
      <c r="H20" s="32" t="s">
        <v>347</v>
      </c>
      <c r="I20" s="35">
        <v>10</v>
      </c>
      <c r="J20" s="35"/>
      <c r="K20" s="35">
        <v>10</v>
      </c>
      <c r="L20" s="35"/>
      <c r="M20" s="32"/>
      <c r="N20" s="32"/>
    </row>
    <row r="21" s="33" customFormat="1" ht="42" customHeight="1" spans="1:14">
      <c r="A21" s="37"/>
      <c r="B21" s="32" t="s">
        <v>54</v>
      </c>
      <c r="C21" s="32" t="s">
        <v>54</v>
      </c>
      <c r="D21" s="61" t="s">
        <v>56</v>
      </c>
      <c r="E21" s="61"/>
      <c r="F21" s="61"/>
      <c r="G21" s="77" t="s">
        <v>36</v>
      </c>
      <c r="H21" s="77" t="s">
        <v>36</v>
      </c>
      <c r="I21" s="35">
        <v>10</v>
      </c>
      <c r="J21" s="35"/>
      <c r="K21" s="35">
        <v>10</v>
      </c>
      <c r="L21" s="35"/>
      <c r="M21" s="32"/>
      <c r="N21" s="32"/>
    </row>
    <row r="22" s="33" customFormat="1" ht="15" customHeight="1" spans="1:14">
      <c r="A22" s="38" t="s">
        <v>57</v>
      </c>
      <c r="B22" s="38"/>
      <c r="C22" s="38"/>
      <c r="D22" s="38"/>
      <c r="E22" s="38"/>
      <c r="F22" s="38"/>
      <c r="G22" s="38"/>
      <c r="H22" s="38"/>
      <c r="I22" s="38">
        <v>100</v>
      </c>
      <c r="J22" s="38"/>
      <c r="K22" s="38">
        <v>100</v>
      </c>
      <c r="L22" s="38"/>
      <c r="M22" s="58"/>
      <c r="N22" s="58"/>
    </row>
    <row r="23" s="33" customFormat="1" spans="1:14">
      <c r="A23" s="48" t="s">
        <v>58</v>
      </c>
      <c r="B23" s="49" t="s">
        <v>59</v>
      </c>
      <c r="C23" s="50"/>
      <c r="D23" s="50"/>
      <c r="E23" s="50"/>
      <c r="F23" s="50"/>
      <c r="G23" s="50"/>
      <c r="H23" s="50"/>
      <c r="I23" s="50"/>
      <c r="J23" s="50"/>
      <c r="K23" s="50"/>
      <c r="L23" s="50"/>
      <c r="M23" s="50"/>
      <c r="N23" s="59"/>
    </row>
    <row r="24" s="33" customFormat="1" spans="1:14">
      <c r="A24" s="51" t="s">
        <v>60</v>
      </c>
      <c r="B24" s="51"/>
      <c r="C24" s="51"/>
      <c r="D24" s="51"/>
      <c r="E24" s="51"/>
      <c r="F24" s="51"/>
      <c r="G24" s="51"/>
      <c r="H24" s="51"/>
      <c r="I24" s="51"/>
      <c r="J24" s="51"/>
      <c r="K24" s="51"/>
      <c r="L24" s="51"/>
      <c r="M24" s="51"/>
      <c r="N24" s="51"/>
    </row>
    <row r="25" s="33" customFormat="1" ht="51.95" customHeight="1" spans="1:14">
      <c r="A25" s="51" t="s">
        <v>61</v>
      </c>
      <c r="B25" s="51"/>
      <c r="C25" s="51"/>
      <c r="D25" s="51"/>
      <c r="E25" s="51"/>
      <c r="F25" s="51"/>
      <c r="G25" s="51"/>
      <c r="H25" s="51"/>
      <c r="I25" s="51"/>
      <c r="J25" s="51"/>
      <c r="K25" s="51"/>
      <c r="L25" s="51"/>
      <c r="M25" s="51"/>
      <c r="N25" s="51"/>
    </row>
    <row r="26" s="33" customFormat="1" ht="41.1" customHeight="1" spans="1:14">
      <c r="A26" s="51" t="s">
        <v>62</v>
      </c>
      <c r="B26" s="51"/>
      <c r="C26" s="51"/>
      <c r="D26" s="51"/>
      <c r="E26" s="51"/>
      <c r="F26" s="51"/>
      <c r="G26" s="51"/>
      <c r="H26" s="51"/>
      <c r="I26" s="51"/>
      <c r="J26" s="51"/>
      <c r="K26" s="51"/>
      <c r="L26" s="51"/>
      <c r="M26" s="51"/>
      <c r="N26" s="51"/>
    </row>
    <row r="27" s="33" customFormat="1" ht="15.95" customHeight="1"/>
  </sheetData>
  <mergeCells count="92">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26:N26"/>
    <mergeCell ref="A10:A11"/>
    <mergeCell ref="A12:A21"/>
    <mergeCell ref="B13:B17"/>
    <mergeCell ref="B18:B20"/>
    <mergeCell ref="C13:C14"/>
    <mergeCell ref="E4:E5"/>
    <mergeCell ref="N4:N5"/>
    <mergeCell ref="A4:B9"/>
    <mergeCell ref="C4:D5"/>
    <mergeCell ref="F4:G5"/>
    <mergeCell ref="H4:I5"/>
    <mergeCell ref="J4:K5"/>
    <mergeCell ref="L4:M5"/>
  </mergeCells>
  <pageMargins left="0.75" right="0.75" top="1" bottom="1" header="0.5" footer="0.5"/>
  <pageSetup paperSize="9" scale="85" fitToHeight="0"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
  <sheetViews>
    <sheetView workbookViewId="0">
      <selection activeCell="P8" sqref="P8"/>
    </sheetView>
  </sheetViews>
  <sheetFormatPr defaultColWidth="9" defaultRowHeight="13.5"/>
  <cols>
    <col min="3" max="3" width="16.125" customWidth="1"/>
    <col min="7" max="7" width="14.75" customWidth="1"/>
    <col min="9" max="9" width="7.25" customWidth="1"/>
    <col min="10" max="10" width="4.25" customWidth="1"/>
    <col min="11" max="11" width="7.75" customWidth="1"/>
    <col min="12" max="12" width="7.875" customWidth="1"/>
    <col min="13" max="13" width="6.5" customWidth="1"/>
  </cols>
  <sheetData>
    <row r="1" customFormat="1" ht="43" customHeight="1" spans="1:14">
      <c r="A1" s="68" t="s">
        <v>423</v>
      </c>
      <c r="B1" s="68"/>
      <c r="C1" s="68"/>
      <c r="D1" s="68"/>
      <c r="E1" s="68"/>
      <c r="F1" s="68"/>
      <c r="G1" s="68"/>
      <c r="H1" s="68"/>
      <c r="I1" s="68"/>
      <c r="J1" s="68"/>
      <c r="K1" s="68"/>
      <c r="L1" s="68"/>
      <c r="M1" s="68"/>
      <c r="N1" s="68"/>
    </row>
    <row r="2" customFormat="1" ht="33" customHeight="1" spans="1:14">
      <c r="A2" s="19" t="s">
        <v>1</v>
      </c>
      <c r="B2" s="19"/>
      <c r="C2" s="19" t="s">
        <v>424</v>
      </c>
      <c r="D2" s="19"/>
      <c r="E2" s="19"/>
      <c r="F2" s="19"/>
      <c r="G2" s="19"/>
      <c r="H2" s="19"/>
      <c r="I2" s="19"/>
      <c r="J2" s="19"/>
      <c r="K2" s="19"/>
      <c r="L2" s="19"/>
      <c r="M2" s="19"/>
      <c r="N2" s="19"/>
    </row>
    <row r="3" customFormat="1" ht="35" customHeight="1" spans="1:14">
      <c r="A3" s="19" t="s">
        <v>3</v>
      </c>
      <c r="B3" s="19"/>
      <c r="C3" s="19" t="s">
        <v>4</v>
      </c>
      <c r="D3" s="19"/>
      <c r="E3" s="19"/>
      <c r="F3" s="19"/>
      <c r="G3" s="19"/>
      <c r="H3" s="19" t="s">
        <v>5</v>
      </c>
      <c r="I3" s="19"/>
      <c r="J3" s="19"/>
      <c r="K3" s="19"/>
      <c r="L3" s="19"/>
      <c r="M3" s="19"/>
      <c r="N3" s="19"/>
    </row>
    <row r="4" customFormat="1" ht="27.75" customHeight="1" spans="1:14">
      <c r="A4" s="19" t="s">
        <v>7</v>
      </c>
      <c r="B4" s="19"/>
      <c r="C4" s="19"/>
      <c r="D4" s="19"/>
      <c r="E4" s="19" t="s">
        <v>8</v>
      </c>
      <c r="F4" s="19" t="s">
        <v>9</v>
      </c>
      <c r="G4" s="19"/>
      <c r="H4" s="19" t="s">
        <v>10</v>
      </c>
      <c r="I4" s="19"/>
      <c r="J4" s="19" t="s">
        <v>11</v>
      </c>
      <c r="K4" s="19"/>
      <c r="L4" s="19" t="s">
        <v>12</v>
      </c>
      <c r="M4" s="19"/>
      <c r="N4" s="19" t="s">
        <v>13</v>
      </c>
    </row>
    <row r="5" customFormat="1" ht="13" customHeight="1" spans="1:14">
      <c r="A5" s="19"/>
      <c r="B5" s="19"/>
      <c r="C5" s="19" t="s">
        <v>14</v>
      </c>
      <c r="D5" s="19"/>
      <c r="E5" s="19">
        <v>30</v>
      </c>
      <c r="F5" s="19">
        <v>30</v>
      </c>
      <c r="G5" s="19"/>
      <c r="H5" s="19">
        <v>30</v>
      </c>
      <c r="I5" s="19"/>
      <c r="J5" s="19">
        <v>10</v>
      </c>
      <c r="K5" s="19"/>
      <c r="L5" s="74">
        <v>1</v>
      </c>
      <c r="M5" s="74"/>
      <c r="N5" s="19">
        <v>10</v>
      </c>
    </row>
    <row r="6" customFormat="1" ht="15.75" customHeight="1" spans="1:14">
      <c r="A6" s="19"/>
      <c r="B6" s="19"/>
      <c r="C6" s="19"/>
      <c r="D6" s="19"/>
      <c r="E6" s="19"/>
      <c r="F6" s="19"/>
      <c r="G6" s="19"/>
      <c r="H6" s="19"/>
      <c r="I6" s="19"/>
      <c r="J6" s="19"/>
      <c r="K6" s="19"/>
      <c r="L6" s="74"/>
      <c r="M6" s="74"/>
      <c r="N6" s="19"/>
    </row>
    <row r="7" customFormat="1" ht="20" customHeight="1" spans="1:14">
      <c r="A7" s="19"/>
      <c r="B7" s="19"/>
      <c r="C7" s="19" t="s">
        <v>15</v>
      </c>
      <c r="D7" s="19"/>
      <c r="E7" s="19">
        <v>30</v>
      </c>
      <c r="F7" s="19">
        <v>30</v>
      </c>
      <c r="G7" s="19"/>
      <c r="H7" s="19">
        <v>30</v>
      </c>
      <c r="I7" s="19"/>
      <c r="J7" s="19" t="s">
        <v>17</v>
      </c>
      <c r="K7" s="19"/>
      <c r="L7" s="74">
        <v>1</v>
      </c>
      <c r="M7" s="74"/>
      <c r="N7" s="19" t="s">
        <v>17</v>
      </c>
    </row>
    <row r="8" customFormat="1" ht="13" customHeight="1" spans="1:14">
      <c r="A8" s="19"/>
      <c r="B8" s="19"/>
      <c r="C8" s="19" t="s">
        <v>173</v>
      </c>
      <c r="D8" s="19"/>
      <c r="E8" s="19"/>
      <c r="F8" s="19"/>
      <c r="G8" s="19"/>
      <c r="H8" s="19"/>
      <c r="I8" s="19"/>
      <c r="J8" s="19" t="s">
        <v>17</v>
      </c>
      <c r="K8" s="19"/>
      <c r="L8" s="19"/>
      <c r="M8" s="19"/>
      <c r="N8" s="19" t="s">
        <v>17</v>
      </c>
    </row>
    <row r="9" customFormat="1" ht="15.75" customHeight="1" spans="1:14">
      <c r="A9" s="19"/>
      <c r="B9" s="19"/>
      <c r="C9" s="19"/>
      <c r="D9" s="19"/>
      <c r="E9" s="19"/>
      <c r="F9" s="19"/>
      <c r="G9" s="19"/>
      <c r="H9" s="19"/>
      <c r="I9" s="19"/>
      <c r="J9" s="19"/>
      <c r="K9" s="19"/>
      <c r="L9" s="19"/>
      <c r="M9" s="19"/>
      <c r="N9" s="19"/>
    </row>
    <row r="10" customFormat="1" ht="23" customHeight="1" spans="1:14">
      <c r="A10" s="19"/>
      <c r="B10" s="19"/>
      <c r="C10" s="19" t="s">
        <v>174</v>
      </c>
      <c r="D10" s="19"/>
      <c r="E10" s="19"/>
      <c r="F10" s="19"/>
      <c r="G10" s="19"/>
      <c r="H10" s="19"/>
      <c r="I10" s="19"/>
      <c r="J10" s="19" t="s">
        <v>17</v>
      </c>
      <c r="K10" s="19"/>
      <c r="L10" s="19"/>
      <c r="M10" s="19"/>
      <c r="N10" s="19" t="s">
        <v>17</v>
      </c>
    </row>
    <row r="11" customFormat="1" ht="27" customHeight="1" spans="1:14">
      <c r="A11" s="19" t="s">
        <v>175</v>
      </c>
      <c r="B11" s="19" t="s">
        <v>20</v>
      </c>
      <c r="C11" s="19"/>
      <c r="D11" s="19"/>
      <c r="E11" s="19"/>
      <c r="F11" s="19"/>
      <c r="G11" s="19"/>
      <c r="H11" s="19" t="s">
        <v>21</v>
      </c>
      <c r="I11" s="19"/>
      <c r="J11" s="19"/>
      <c r="K11" s="19"/>
      <c r="L11" s="19"/>
      <c r="M11" s="19"/>
      <c r="N11" s="19"/>
    </row>
    <row r="12" customFormat="1" ht="15.75" customHeight="1" spans="1:14">
      <c r="A12" s="19"/>
      <c r="B12" s="24" t="s">
        <v>425</v>
      </c>
      <c r="C12" s="24"/>
      <c r="D12" s="24"/>
      <c r="E12" s="24"/>
      <c r="F12" s="24"/>
      <c r="G12" s="24"/>
      <c r="H12" s="24" t="s">
        <v>425</v>
      </c>
      <c r="I12" s="24"/>
      <c r="J12" s="24"/>
      <c r="K12" s="24"/>
      <c r="L12" s="24"/>
      <c r="M12" s="24"/>
      <c r="N12" s="24"/>
    </row>
    <row r="13" customFormat="1" ht="69" customHeight="1" spans="1:14">
      <c r="A13" s="19"/>
      <c r="B13" s="24"/>
      <c r="C13" s="24"/>
      <c r="D13" s="24"/>
      <c r="E13" s="24"/>
      <c r="F13" s="24"/>
      <c r="G13" s="24"/>
      <c r="H13" s="24"/>
      <c r="I13" s="24"/>
      <c r="J13" s="24"/>
      <c r="K13" s="24"/>
      <c r="L13" s="24"/>
      <c r="M13" s="24"/>
      <c r="N13" s="24"/>
    </row>
    <row r="14" customFormat="1" ht="15.75" customHeight="1" spans="1:14">
      <c r="A14" s="19" t="s">
        <v>178</v>
      </c>
      <c r="B14" s="19" t="s">
        <v>25</v>
      </c>
      <c r="C14" s="19" t="s">
        <v>26</v>
      </c>
      <c r="D14" s="19" t="s">
        <v>27</v>
      </c>
      <c r="E14" s="19"/>
      <c r="F14" s="19"/>
      <c r="G14" s="19" t="s">
        <v>28</v>
      </c>
      <c r="H14" s="19" t="s">
        <v>29</v>
      </c>
      <c r="I14" s="19" t="s">
        <v>11</v>
      </c>
      <c r="J14" s="19"/>
      <c r="K14" s="19" t="s">
        <v>13</v>
      </c>
      <c r="L14" s="19"/>
      <c r="M14" s="19" t="s">
        <v>30</v>
      </c>
      <c r="N14" s="19"/>
    </row>
    <row r="15" customFormat="1" ht="21" customHeight="1" spans="1:14">
      <c r="A15" s="19"/>
      <c r="B15" s="19"/>
      <c r="C15" s="19"/>
      <c r="D15" s="19"/>
      <c r="E15" s="19"/>
      <c r="F15" s="19"/>
      <c r="G15" s="19"/>
      <c r="H15" s="19"/>
      <c r="I15" s="19"/>
      <c r="J15" s="19"/>
      <c r="K15" s="19"/>
      <c r="L15" s="19"/>
      <c r="M15" s="19"/>
      <c r="N15" s="19"/>
    </row>
    <row r="16" customFormat="1" ht="25" customHeight="1" spans="1:14">
      <c r="A16" s="19"/>
      <c r="B16" s="19" t="s">
        <v>31</v>
      </c>
      <c r="C16" s="19" t="s">
        <v>32</v>
      </c>
      <c r="D16" s="19" t="s">
        <v>426</v>
      </c>
      <c r="E16" s="19"/>
      <c r="F16" s="19"/>
      <c r="G16" s="69" t="s">
        <v>427</v>
      </c>
      <c r="H16" s="69" t="s">
        <v>427</v>
      </c>
      <c r="I16" s="19">
        <v>10</v>
      </c>
      <c r="J16" s="19"/>
      <c r="K16" s="19">
        <v>10</v>
      </c>
      <c r="L16" s="19"/>
      <c r="M16" s="19"/>
      <c r="N16" s="19"/>
    </row>
    <row r="17" customFormat="1" ht="28" customHeight="1" spans="1:14">
      <c r="A17" s="19"/>
      <c r="B17" s="19"/>
      <c r="C17" s="19"/>
      <c r="D17" s="19" t="s">
        <v>428</v>
      </c>
      <c r="E17" s="19"/>
      <c r="F17" s="19"/>
      <c r="G17" s="70" t="s">
        <v>429</v>
      </c>
      <c r="H17" s="70" t="s">
        <v>429</v>
      </c>
      <c r="I17" s="19">
        <v>10</v>
      </c>
      <c r="J17" s="19"/>
      <c r="K17" s="19">
        <v>10</v>
      </c>
      <c r="L17" s="19"/>
      <c r="M17" s="19"/>
      <c r="N17" s="19"/>
    </row>
    <row r="18" customFormat="1" ht="28" customHeight="1" spans="1:14">
      <c r="A18" s="19"/>
      <c r="B18" s="19"/>
      <c r="C18" s="19" t="s">
        <v>37</v>
      </c>
      <c r="D18" s="71" t="s">
        <v>430</v>
      </c>
      <c r="E18" s="71"/>
      <c r="F18" s="71"/>
      <c r="G18" s="72">
        <v>1</v>
      </c>
      <c r="H18" s="72">
        <v>1</v>
      </c>
      <c r="I18" s="19">
        <v>5</v>
      </c>
      <c r="J18" s="19"/>
      <c r="K18" s="19">
        <v>5</v>
      </c>
      <c r="L18" s="19"/>
      <c r="M18" s="19"/>
      <c r="N18" s="19"/>
    </row>
    <row r="19" customFormat="1" ht="27" customHeight="1" spans="1:14">
      <c r="A19" s="19"/>
      <c r="B19" s="19"/>
      <c r="C19" s="19"/>
      <c r="D19" s="71" t="s">
        <v>418</v>
      </c>
      <c r="E19" s="71"/>
      <c r="F19" s="71"/>
      <c r="G19" s="72">
        <v>1</v>
      </c>
      <c r="H19" s="72">
        <v>1</v>
      </c>
      <c r="I19" s="19">
        <v>5</v>
      </c>
      <c r="J19" s="19"/>
      <c r="K19" s="19">
        <v>5</v>
      </c>
      <c r="L19" s="19"/>
      <c r="M19" s="19"/>
      <c r="N19" s="19"/>
    </row>
    <row r="20" customFormat="1" ht="44" customHeight="1" spans="1:14">
      <c r="A20" s="19"/>
      <c r="B20" s="19"/>
      <c r="C20" s="19" t="s">
        <v>40</v>
      </c>
      <c r="D20" s="71" t="s">
        <v>431</v>
      </c>
      <c r="E20" s="71"/>
      <c r="F20" s="71"/>
      <c r="G20" s="71" t="s">
        <v>42</v>
      </c>
      <c r="H20" s="71" t="s">
        <v>432</v>
      </c>
      <c r="I20" s="19">
        <v>5</v>
      </c>
      <c r="J20" s="19"/>
      <c r="K20" s="19">
        <v>5</v>
      </c>
      <c r="L20" s="19"/>
      <c r="M20" s="19"/>
      <c r="N20" s="19"/>
    </row>
    <row r="21" customFormat="1" ht="44" customHeight="1" spans="1:14">
      <c r="A21" s="19"/>
      <c r="B21" s="19"/>
      <c r="C21" s="19"/>
      <c r="D21" s="71" t="s">
        <v>433</v>
      </c>
      <c r="E21" s="71"/>
      <c r="F21" s="71"/>
      <c r="G21" s="71" t="s">
        <v>42</v>
      </c>
      <c r="H21" s="71" t="s">
        <v>432</v>
      </c>
      <c r="I21" s="19">
        <v>5</v>
      </c>
      <c r="J21" s="19"/>
      <c r="K21" s="19">
        <v>5</v>
      </c>
      <c r="L21" s="19"/>
      <c r="M21" s="19"/>
      <c r="N21" s="19"/>
    </row>
    <row r="22" customFormat="1" ht="38" customHeight="1" spans="1:14">
      <c r="A22" s="19"/>
      <c r="B22" s="19"/>
      <c r="C22" s="19" t="s">
        <v>43</v>
      </c>
      <c r="D22" s="19" t="s">
        <v>44</v>
      </c>
      <c r="E22" s="19"/>
      <c r="F22" s="19"/>
      <c r="G22" s="71" t="s">
        <v>71</v>
      </c>
      <c r="H22" s="71" t="s">
        <v>71</v>
      </c>
      <c r="I22" s="19">
        <v>10</v>
      </c>
      <c r="J22" s="19"/>
      <c r="K22" s="19">
        <v>10</v>
      </c>
      <c r="L22" s="19"/>
      <c r="M22" s="19"/>
      <c r="N22" s="19"/>
    </row>
    <row r="23" customFormat="1" ht="24" customHeight="1" spans="1:14">
      <c r="A23" s="19"/>
      <c r="B23" s="73" t="s">
        <v>45</v>
      </c>
      <c r="C23" s="19" t="s">
        <v>46</v>
      </c>
      <c r="D23" s="19" t="s">
        <v>434</v>
      </c>
      <c r="E23" s="19"/>
      <c r="F23" s="19"/>
      <c r="G23" s="71" t="s">
        <v>435</v>
      </c>
      <c r="H23" s="71" t="s">
        <v>435</v>
      </c>
      <c r="I23" s="19">
        <v>15</v>
      </c>
      <c r="J23" s="19"/>
      <c r="K23" s="19">
        <v>15</v>
      </c>
      <c r="L23" s="19"/>
      <c r="M23" s="19"/>
      <c r="N23" s="19"/>
    </row>
    <row r="24" customFormat="1" ht="24" customHeight="1" spans="1:14">
      <c r="A24" s="19"/>
      <c r="B24" s="73"/>
      <c r="C24" s="19" t="s">
        <v>436</v>
      </c>
      <c r="D24" s="19" t="s">
        <v>437</v>
      </c>
      <c r="E24" s="19"/>
      <c r="F24" s="19"/>
      <c r="G24" s="71" t="s">
        <v>438</v>
      </c>
      <c r="H24" s="71" t="s">
        <v>438</v>
      </c>
      <c r="I24" s="19">
        <v>15</v>
      </c>
      <c r="J24" s="19"/>
      <c r="K24" s="19">
        <v>15</v>
      </c>
      <c r="L24" s="19"/>
      <c r="M24" s="19"/>
      <c r="N24" s="19"/>
    </row>
    <row r="25" customFormat="1" ht="24" customHeight="1" spans="1:14">
      <c r="A25" s="19"/>
      <c r="B25" s="19" t="s">
        <v>54</v>
      </c>
      <c r="C25" s="19" t="s">
        <v>439</v>
      </c>
      <c r="D25" s="71" t="s">
        <v>55</v>
      </c>
      <c r="E25" s="71"/>
      <c r="F25" s="71"/>
      <c r="G25" s="70" t="s">
        <v>36</v>
      </c>
      <c r="H25" s="70" t="s">
        <v>36</v>
      </c>
      <c r="I25" s="19">
        <v>5</v>
      </c>
      <c r="J25" s="19"/>
      <c r="K25" s="19">
        <v>5</v>
      </c>
      <c r="L25" s="19"/>
      <c r="M25" s="19"/>
      <c r="N25" s="19"/>
    </row>
    <row r="26" customFormat="1" ht="24" customHeight="1" spans="1:14">
      <c r="A26" s="19"/>
      <c r="B26" s="19"/>
      <c r="C26" s="19"/>
      <c r="D26" s="71" t="s">
        <v>56</v>
      </c>
      <c r="E26" s="71"/>
      <c r="F26" s="71"/>
      <c r="G26" s="70" t="s">
        <v>36</v>
      </c>
      <c r="H26" s="70" t="s">
        <v>36</v>
      </c>
      <c r="I26" s="19">
        <v>5</v>
      </c>
      <c r="J26" s="19"/>
      <c r="K26" s="19">
        <v>5</v>
      </c>
      <c r="L26" s="19"/>
      <c r="M26" s="19"/>
      <c r="N26" s="19"/>
    </row>
    <row r="27" customFormat="1" ht="24" customHeight="1" spans="1:14">
      <c r="A27" s="19" t="s">
        <v>57</v>
      </c>
      <c r="B27" s="19"/>
      <c r="C27" s="19"/>
      <c r="D27" s="19"/>
      <c r="E27" s="19"/>
      <c r="F27" s="19"/>
      <c r="G27" s="19"/>
      <c r="H27" s="19"/>
      <c r="I27" s="19">
        <v>100</v>
      </c>
      <c r="J27" s="19"/>
      <c r="K27" s="19">
        <v>100</v>
      </c>
      <c r="L27" s="19"/>
      <c r="M27" s="19"/>
      <c r="N27" s="19"/>
    </row>
    <row r="28" customFormat="1" ht="24" customHeight="1" spans="1:14">
      <c r="A28" s="19" t="s">
        <v>58</v>
      </c>
      <c r="B28" s="19" t="s">
        <v>67</v>
      </c>
      <c r="C28" s="19"/>
      <c r="D28" s="19"/>
      <c r="E28" s="19"/>
      <c r="F28" s="19"/>
      <c r="G28" s="19"/>
      <c r="H28" s="19"/>
      <c r="I28" s="19"/>
      <c r="J28" s="19"/>
      <c r="K28" s="19"/>
      <c r="L28" s="19"/>
      <c r="M28" s="19"/>
      <c r="N28" s="19"/>
    </row>
    <row r="29" customFormat="1" ht="130" customHeight="1" spans="1:14">
      <c r="A29" s="22" t="s">
        <v>202</v>
      </c>
      <c r="B29" s="22"/>
      <c r="C29" s="22"/>
      <c r="D29" s="22"/>
      <c r="E29" s="22"/>
      <c r="F29" s="22"/>
      <c r="G29" s="22"/>
      <c r="H29" s="22"/>
      <c r="I29" s="22"/>
      <c r="J29" s="22"/>
      <c r="K29" s="22"/>
      <c r="L29" s="22"/>
      <c r="M29" s="22"/>
      <c r="N29" s="22"/>
    </row>
  </sheetData>
  <mergeCells count="108">
    <mergeCell ref="A1:N1"/>
    <mergeCell ref="A2:B2"/>
    <mergeCell ref="C2:N2"/>
    <mergeCell ref="A3:B3"/>
    <mergeCell ref="C3:G3"/>
    <mergeCell ref="H3:I3"/>
    <mergeCell ref="J3:N3"/>
    <mergeCell ref="C4:D4"/>
    <mergeCell ref="F4:G4"/>
    <mergeCell ref="H4:I4"/>
    <mergeCell ref="J4:K4"/>
    <mergeCell ref="L4:M4"/>
    <mergeCell ref="C7:D7"/>
    <mergeCell ref="F7:G7"/>
    <mergeCell ref="H7:I7"/>
    <mergeCell ref="J7:K7"/>
    <mergeCell ref="L7:M7"/>
    <mergeCell ref="C10:D10"/>
    <mergeCell ref="F10:G10"/>
    <mergeCell ref="H10:I10"/>
    <mergeCell ref="J10:K10"/>
    <mergeCell ref="L10:M10"/>
    <mergeCell ref="B11:G11"/>
    <mergeCell ref="H11:N11"/>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11:A13"/>
    <mergeCell ref="A14:A26"/>
    <mergeCell ref="B14:B15"/>
    <mergeCell ref="B16:B22"/>
    <mergeCell ref="B23:B24"/>
    <mergeCell ref="B25:B26"/>
    <mergeCell ref="C14:C15"/>
    <mergeCell ref="C16:C17"/>
    <mergeCell ref="C18:C19"/>
    <mergeCell ref="C20:C21"/>
    <mergeCell ref="C25:C26"/>
    <mergeCell ref="E5:E6"/>
    <mergeCell ref="E8:E9"/>
    <mergeCell ref="G14:G15"/>
    <mergeCell ref="H14:H15"/>
    <mergeCell ref="N5:N6"/>
    <mergeCell ref="N8:N9"/>
    <mergeCell ref="A4:B10"/>
    <mergeCell ref="C5:D6"/>
    <mergeCell ref="F5:G6"/>
    <mergeCell ref="H5:I6"/>
    <mergeCell ref="J5:K6"/>
    <mergeCell ref="L5:M6"/>
    <mergeCell ref="C8:D9"/>
    <mergeCell ref="F8:G9"/>
    <mergeCell ref="H8:I9"/>
    <mergeCell ref="J8:K9"/>
    <mergeCell ref="L8:M9"/>
    <mergeCell ref="B12:G13"/>
    <mergeCell ref="H12:N13"/>
    <mergeCell ref="D14:F15"/>
    <mergeCell ref="I14:J15"/>
    <mergeCell ref="K14:L15"/>
    <mergeCell ref="M14:N15"/>
  </mergeCells>
  <pageMargins left="0.75" right="0.75" top="1" bottom="1" header="0.5" footer="0.5"/>
  <pageSetup paperSize="9" scale="69" fitToHeight="0"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
  <sheetViews>
    <sheetView view="pageBreakPreview" zoomScaleNormal="100" workbookViewId="0">
      <selection activeCell="A1" sqref="A1:N1"/>
    </sheetView>
  </sheetViews>
  <sheetFormatPr defaultColWidth="9" defaultRowHeight="13.5"/>
  <cols>
    <col min="1" max="1" width="5.25" style="33" customWidth="1"/>
    <col min="2" max="2" width="9" style="33"/>
    <col min="3" max="3" width="7.25" style="33" customWidth="1"/>
    <col min="4" max="4" width="9" style="33"/>
    <col min="5" max="5" width="12.375" style="33" customWidth="1"/>
    <col min="6" max="6" width="2.375" style="33" customWidth="1"/>
    <col min="7" max="7" width="10.875" style="33" customWidth="1"/>
    <col min="8" max="8" width="10.125" style="33" customWidth="1"/>
    <col min="9" max="9" width="6.875" style="33" customWidth="1"/>
    <col min="10" max="10" width="0.875" style="33" customWidth="1"/>
    <col min="11" max="11" width="8" style="33" customWidth="1"/>
    <col min="12" max="12" width="1" style="33" customWidth="1"/>
    <col min="13" max="13" width="6.875" style="33" customWidth="1"/>
    <col min="14" max="14" width="12.875" style="33" customWidth="1"/>
    <col min="15" max="16384" width="9" style="33"/>
  </cols>
  <sheetData>
    <row r="1" s="33" customFormat="1" ht="42" customHeight="1" spans="1:14">
      <c r="A1" s="34" t="s">
        <v>410</v>
      </c>
      <c r="B1" s="34"/>
      <c r="C1" s="34"/>
      <c r="D1" s="34"/>
      <c r="E1" s="34"/>
      <c r="F1" s="34"/>
      <c r="G1" s="34"/>
      <c r="H1" s="34"/>
      <c r="I1" s="34"/>
      <c r="J1" s="34"/>
      <c r="K1" s="34"/>
      <c r="L1" s="34"/>
      <c r="M1" s="34"/>
      <c r="N1" s="34"/>
    </row>
    <row r="2" s="33" customFormat="1" ht="25" customHeight="1" spans="1:14">
      <c r="A2" s="35" t="s">
        <v>1</v>
      </c>
      <c r="B2" s="35"/>
      <c r="C2" s="35" t="s">
        <v>440</v>
      </c>
      <c r="D2" s="35"/>
      <c r="E2" s="35"/>
      <c r="F2" s="35"/>
      <c r="G2" s="35"/>
      <c r="H2" s="35"/>
      <c r="I2" s="35"/>
      <c r="J2" s="35"/>
      <c r="K2" s="35"/>
      <c r="L2" s="35"/>
      <c r="M2" s="35"/>
      <c r="N2" s="35"/>
    </row>
    <row r="3" s="33" customFormat="1" ht="25" customHeight="1" spans="1:14">
      <c r="A3" s="35" t="s">
        <v>3</v>
      </c>
      <c r="B3" s="35"/>
      <c r="C3" s="35" t="s">
        <v>441</v>
      </c>
      <c r="D3" s="35"/>
      <c r="E3" s="35"/>
      <c r="F3" s="35"/>
      <c r="G3" s="35"/>
      <c r="H3" s="35" t="s">
        <v>5</v>
      </c>
      <c r="I3" s="35"/>
      <c r="J3" s="35" t="s">
        <v>4</v>
      </c>
      <c r="K3" s="35"/>
      <c r="L3" s="35"/>
      <c r="M3" s="35"/>
      <c r="N3" s="35"/>
    </row>
    <row r="4" s="33" customFormat="1" ht="25" customHeight="1" spans="1:14">
      <c r="A4" s="35" t="s">
        <v>7</v>
      </c>
      <c r="B4" s="35"/>
      <c r="C4" s="35"/>
      <c r="D4" s="35"/>
      <c r="E4" s="35" t="s">
        <v>8</v>
      </c>
      <c r="F4" s="35" t="s">
        <v>9</v>
      </c>
      <c r="G4" s="35"/>
      <c r="H4" s="35" t="s">
        <v>10</v>
      </c>
      <c r="I4" s="35"/>
      <c r="J4" s="35" t="s">
        <v>11</v>
      </c>
      <c r="K4" s="35"/>
      <c r="L4" s="35" t="s">
        <v>12</v>
      </c>
      <c r="M4" s="35"/>
      <c r="N4" s="35" t="s">
        <v>13</v>
      </c>
    </row>
    <row r="5" s="33" customFormat="1" ht="25" customHeight="1" spans="1:14">
      <c r="A5" s="35"/>
      <c r="B5" s="35"/>
      <c r="C5" s="35"/>
      <c r="D5" s="35"/>
      <c r="E5" s="35"/>
      <c r="F5" s="35"/>
      <c r="G5" s="35"/>
      <c r="H5" s="35"/>
      <c r="I5" s="35"/>
      <c r="J5" s="35"/>
      <c r="K5" s="35"/>
      <c r="L5" s="35"/>
      <c r="M5" s="35"/>
      <c r="N5" s="35"/>
    </row>
    <row r="6" s="33" customFormat="1" ht="25" customHeight="1" spans="1:14">
      <c r="A6" s="35"/>
      <c r="B6" s="35"/>
      <c r="C6" s="36" t="s">
        <v>14</v>
      </c>
      <c r="D6" s="36"/>
      <c r="E6" s="19">
        <v>290</v>
      </c>
      <c r="F6" s="35">
        <v>290</v>
      </c>
      <c r="G6" s="35"/>
      <c r="H6" s="35">
        <v>37.89</v>
      </c>
      <c r="I6" s="35"/>
      <c r="J6" s="35">
        <v>10</v>
      </c>
      <c r="K6" s="35"/>
      <c r="L6" s="52">
        <f>H6/F6</f>
        <v>0.130655172413793</v>
      </c>
      <c r="M6" s="52"/>
      <c r="N6" s="53">
        <f>J6*L6</f>
        <v>1.30655172413793</v>
      </c>
    </row>
    <row r="7" s="33" customFormat="1" ht="25" customHeight="1" spans="1:14">
      <c r="A7" s="35"/>
      <c r="B7" s="35"/>
      <c r="C7" s="35" t="s">
        <v>15</v>
      </c>
      <c r="D7" s="35"/>
      <c r="E7" s="19">
        <v>290</v>
      </c>
      <c r="F7" s="35">
        <v>290</v>
      </c>
      <c r="G7" s="35"/>
      <c r="H7" s="35">
        <v>37.89</v>
      </c>
      <c r="I7" s="35"/>
      <c r="J7" s="35">
        <v>10</v>
      </c>
      <c r="K7" s="35"/>
      <c r="L7" s="52">
        <f>H7/F7</f>
        <v>0.130655172413793</v>
      </c>
      <c r="M7" s="52"/>
      <c r="N7" s="53">
        <f>J7*L7</f>
        <v>1.30655172413793</v>
      </c>
    </row>
    <row r="8" s="33" customFormat="1" ht="25" customHeight="1" spans="1:14">
      <c r="A8" s="35"/>
      <c r="B8" s="35"/>
      <c r="C8" s="35" t="s">
        <v>16</v>
      </c>
      <c r="D8" s="35"/>
      <c r="E8" s="35"/>
      <c r="F8" s="35"/>
      <c r="G8" s="35"/>
      <c r="H8" s="35"/>
      <c r="I8" s="35"/>
      <c r="J8" s="35" t="s">
        <v>17</v>
      </c>
      <c r="K8" s="35"/>
      <c r="L8" s="35"/>
      <c r="M8" s="35"/>
      <c r="N8" s="35" t="s">
        <v>17</v>
      </c>
    </row>
    <row r="9" s="33" customFormat="1" ht="25" customHeight="1" spans="1:14">
      <c r="A9" s="35"/>
      <c r="B9" s="35"/>
      <c r="C9" s="35" t="s">
        <v>18</v>
      </c>
      <c r="D9" s="35"/>
      <c r="E9" s="35"/>
      <c r="F9" s="35"/>
      <c r="G9" s="35"/>
      <c r="H9" s="35"/>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60" customHeight="1" spans="1:14">
      <c r="A11" s="35"/>
      <c r="B11" s="60" t="s">
        <v>442</v>
      </c>
      <c r="C11" s="60"/>
      <c r="D11" s="60"/>
      <c r="E11" s="60"/>
      <c r="F11" s="60"/>
      <c r="G11" s="60"/>
      <c r="H11" s="60" t="s">
        <v>443</v>
      </c>
      <c r="I11" s="60"/>
      <c r="J11" s="60"/>
      <c r="K11" s="60"/>
      <c r="L11" s="60"/>
      <c r="M11" s="60"/>
      <c r="N11" s="60"/>
    </row>
    <row r="12" s="33" customFormat="1" ht="30" customHeight="1" spans="1:14">
      <c r="A12" s="37" t="s">
        <v>24</v>
      </c>
      <c r="B12" s="32" t="s">
        <v>25</v>
      </c>
      <c r="C12" s="32" t="s">
        <v>26</v>
      </c>
      <c r="D12" s="32" t="s">
        <v>27</v>
      </c>
      <c r="E12" s="32"/>
      <c r="F12" s="32"/>
      <c r="G12" s="32" t="s">
        <v>28</v>
      </c>
      <c r="H12" s="32" t="s">
        <v>29</v>
      </c>
      <c r="I12" s="32" t="s">
        <v>11</v>
      </c>
      <c r="J12" s="32"/>
      <c r="K12" s="32" t="s">
        <v>13</v>
      </c>
      <c r="L12" s="32"/>
      <c r="M12" s="32" t="s">
        <v>30</v>
      </c>
      <c r="N12" s="32"/>
    </row>
    <row r="13" s="33" customFormat="1" ht="30" customHeight="1" spans="1:14">
      <c r="A13" s="37"/>
      <c r="B13" s="32" t="s">
        <v>31</v>
      </c>
      <c r="C13" s="32" t="s">
        <v>32</v>
      </c>
      <c r="D13" s="61" t="s">
        <v>444</v>
      </c>
      <c r="E13" s="61"/>
      <c r="F13" s="61"/>
      <c r="G13" s="32">
        <v>50</v>
      </c>
      <c r="H13" s="32">
        <v>55</v>
      </c>
      <c r="I13" s="32">
        <v>15</v>
      </c>
      <c r="J13" s="32"/>
      <c r="K13" s="32">
        <v>15</v>
      </c>
      <c r="L13" s="32"/>
      <c r="M13" s="32"/>
      <c r="N13" s="32"/>
    </row>
    <row r="14" s="33" customFormat="1" ht="30" customHeight="1" spans="1:14">
      <c r="A14" s="37"/>
      <c r="B14" s="32"/>
      <c r="C14" s="32" t="s">
        <v>37</v>
      </c>
      <c r="D14" s="61" t="s">
        <v>445</v>
      </c>
      <c r="E14" s="61"/>
      <c r="F14" s="61"/>
      <c r="G14" s="66">
        <v>1</v>
      </c>
      <c r="H14" s="66">
        <v>1</v>
      </c>
      <c r="I14" s="32">
        <v>10</v>
      </c>
      <c r="J14" s="32"/>
      <c r="K14" s="32">
        <v>10</v>
      </c>
      <c r="L14" s="32"/>
      <c r="M14" s="32"/>
      <c r="N14" s="32"/>
    </row>
    <row r="15" s="33" customFormat="1" ht="30" customHeight="1" spans="1:14">
      <c r="A15" s="37"/>
      <c r="B15" s="32"/>
      <c r="C15" s="32" t="s">
        <v>40</v>
      </c>
      <c r="D15" s="61" t="s">
        <v>446</v>
      </c>
      <c r="E15" s="61"/>
      <c r="F15" s="61"/>
      <c r="G15" s="67" t="s">
        <v>42</v>
      </c>
      <c r="H15" s="67" t="s">
        <v>42</v>
      </c>
      <c r="I15" s="32">
        <v>10</v>
      </c>
      <c r="J15" s="32"/>
      <c r="K15" s="32">
        <v>10</v>
      </c>
      <c r="L15" s="32"/>
      <c r="M15" s="32"/>
      <c r="N15" s="32"/>
    </row>
    <row r="16" s="33" customFormat="1" ht="30" customHeight="1" spans="1:14">
      <c r="A16" s="37"/>
      <c r="B16" s="32"/>
      <c r="C16" s="32" t="s">
        <v>43</v>
      </c>
      <c r="D16" s="61" t="s">
        <v>129</v>
      </c>
      <c r="E16" s="61"/>
      <c r="F16" s="61"/>
      <c r="G16" s="67" t="s">
        <v>71</v>
      </c>
      <c r="H16" s="67" t="s">
        <v>71</v>
      </c>
      <c r="I16" s="32">
        <v>10</v>
      </c>
      <c r="J16" s="32"/>
      <c r="K16" s="32">
        <v>10</v>
      </c>
      <c r="L16" s="32"/>
      <c r="M16" s="32"/>
      <c r="N16" s="32"/>
    </row>
    <row r="17" s="33" customFormat="1" ht="30" customHeight="1" spans="1:14">
      <c r="A17" s="37"/>
      <c r="B17" s="32" t="s">
        <v>45</v>
      </c>
      <c r="C17" s="39" t="s">
        <v>46</v>
      </c>
      <c r="D17" s="61" t="s">
        <v>447</v>
      </c>
      <c r="E17" s="61"/>
      <c r="F17" s="61"/>
      <c r="G17" s="32" t="s">
        <v>401</v>
      </c>
      <c r="H17" s="32" t="s">
        <v>401</v>
      </c>
      <c r="I17" s="32">
        <v>10</v>
      </c>
      <c r="J17" s="32"/>
      <c r="K17" s="32">
        <v>10</v>
      </c>
      <c r="L17" s="32"/>
      <c r="M17" s="32"/>
      <c r="N17" s="32"/>
    </row>
    <row r="18" s="33" customFormat="1" ht="30" customHeight="1" spans="1:14">
      <c r="A18" s="37"/>
      <c r="B18" s="32"/>
      <c r="C18" s="47"/>
      <c r="D18" s="40" t="s">
        <v>448</v>
      </c>
      <c r="E18" s="41"/>
      <c r="F18" s="42"/>
      <c r="G18" s="32" t="s">
        <v>90</v>
      </c>
      <c r="H18" s="32" t="s">
        <v>90</v>
      </c>
      <c r="I18" s="54">
        <v>5</v>
      </c>
      <c r="J18" s="55"/>
      <c r="K18" s="54">
        <v>5</v>
      </c>
      <c r="L18" s="55"/>
      <c r="M18" s="54"/>
      <c r="N18" s="55"/>
    </row>
    <row r="19" s="33" customFormat="1" ht="30" customHeight="1" spans="1:14">
      <c r="A19" s="37"/>
      <c r="B19" s="32"/>
      <c r="C19" s="65" t="s">
        <v>107</v>
      </c>
      <c r="D19" s="61" t="s">
        <v>449</v>
      </c>
      <c r="E19" s="61"/>
      <c r="F19" s="61"/>
      <c r="G19" s="32" t="s">
        <v>158</v>
      </c>
      <c r="H19" s="32" t="s">
        <v>158</v>
      </c>
      <c r="I19" s="32">
        <v>10</v>
      </c>
      <c r="J19" s="32"/>
      <c r="K19" s="32">
        <v>10</v>
      </c>
      <c r="L19" s="32"/>
      <c r="M19" s="32"/>
      <c r="N19" s="32"/>
    </row>
    <row r="20" s="33" customFormat="1" ht="30" customHeight="1" spans="1:14">
      <c r="A20" s="37"/>
      <c r="B20" s="32"/>
      <c r="C20" s="32" t="s">
        <v>51</v>
      </c>
      <c r="D20" s="61" t="s">
        <v>450</v>
      </c>
      <c r="E20" s="61"/>
      <c r="F20" s="61"/>
      <c r="G20" s="67" t="s">
        <v>90</v>
      </c>
      <c r="H20" s="67" t="s">
        <v>90</v>
      </c>
      <c r="I20" s="32">
        <v>10</v>
      </c>
      <c r="J20" s="32"/>
      <c r="K20" s="32">
        <v>10</v>
      </c>
      <c r="L20" s="32"/>
      <c r="M20" s="32"/>
      <c r="N20" s="32"/>
    </row>
    <row r="21" s="33" customFormat="1" ht="30" customHeight="1" spans="1:14">
      <c r="A21" s="37"/>
      <c r="B21" s="39" t="s">
        <v>54</v>
      </c>
      <c r="C21" s="39" t="s">
        <v>54</v>
      </c>
      <c r="D21" s="40" t="s">
        <v>451</v>
      </c>
      <c r="E21" s="41"/>
      <c r="F21" s="42"/>
      <c r="G21" s="67" t="s">
        <v>36</v>
      </c>
      <c r="H21" s="67" t="s">
        <v>36</v>
      </c>
      <c r="I21" s="54">
        <v>5</v>
      </c>
      <c r="J21" s="55"/>
      <c r="K21" s="54">
        <v>5</v>
      </c>
      <c r="L21" s="55"/>
      <c r="M21" s="54"/>
      <c r="N21" s="55"/>
    </row>
    <row r="22" s="33" customFormat="1" ht="42" customHeight="1" spans="1:14">
      <c r="A22" s="37"/>
      <c r="B22" s="47"/>
      <c r="C22" s="47"/>
      <c r="D22" s="61" t="s">
        <v>452</v>
      </c>
      <c r="E22" s="61"/>
      <c r="F22" s="61"/>
      <c r="G22" s="67" t="s">
        <v>36</v>
      </c>
      <c r="H22" s="67" t="s">
        <v>36</v>
      </c>
      <c r="I22" s="32">
        <v>5</v>
      </c>
      <c r="J22" s="32"/>
      <c r="K22" s="32">
        <v>5</v>
      </c>
      <c r="L22" s="32"/>
      <c r="M22" s="32"/>
      <c r="N22" s="32"/>
    </row>
    <row r="23" s="33" customFormat="1" ht="15" customHeight="1" spans="1:14">
      <c r="A23" s="38" t="s">
        <v>57</v>
      </c>
      <c r="B23" s="38"/>
      <c r="C23" s="38"/>
      <c r="D23" s="38"/>
      <c r="E23" s="38"/>
      <c r="F23" s="38"/>
      <c r="G23" s="38"/>
      <c r="H23" s="38"/>
      <c r="I23" s="38">
        <v>91.3</v>
      </c>
      <c r="J23" s="38"/>
      <c r="K23" s="38">
        <v>91.3</v>
      </c>
      <c r="L23" s="38"/>
      <c r="M23" s="58"/>
      <c r="N23" s="58"/>
    </row>
    <row r="24" s="33" customFormat="1" spans="1:14">
      <c r="A24" s="48" t="s">
        <v>58</v>
      </c>
      <c r="B24" s="49" t="s">
        <v>59</v>
      </c>
      <c r="C24" s="50"/>
      <c r="D24" s="50"/>
      <c r="E24" s="50"/>
      <c r="F24" s="50"/>
      <c r="G24" s="50"/>
      <c r="H24" s="50"/>
      <c r="I24" s="50"/>
      <c r="J24" s="50"/>
      <c r="K24" s="50"/>
      <c r="L24" s="50"/>
      <c r="M24" s="50"/>
      <c r="N24" s="59"/>
    </row>
    <row r="25" s="33" customFormat="1" spans="1:14">
      <c r="A25" s="51" t="s">
        <v>60</v>
      </c>
      <c r="B25" s="51"/>
      <c r="C25" s="51"/>
      <c r="D25" s="51"/>
      <c r="E25" s="51"/>
      <c r="F25" s="51"/>
      <c r="G25" s="51"/>
      <c r="H25" s="51"/>
      <c r="I25" s="51"/>
      <c r="J25" s="51"/>
      <c r="K25" s="51"/>
      <c r="L25" s="51"/>
      <c r="M25" s="51"/>
      <c r="N25" s="51"/>
    </row>
    <row r="26" s="33" customFormat="1" ht="51.95" customHeight="1" spans="1:14">
      <c r="A26" s="51" t="s">
        <v>61</v>
      </c>
      <c r="B26" s="51"/>
      <c r="C26" s="51"/>
      <c r="D26" s="51"/>
      <c r="E26" s="51"/>
      <c r="F26" s="51"/>
      <c r="G26" s="51"/>
      <c r="H26" s="51"/>
      <c r="I26" s="51"/>
      <c r="J26" s="51"/>
      <c r="K26" s="51"/>
      <c r="L26" s="51"/>
      <c r="M26" s="51"/>
      <c r="N26" s="51"/>
    </row>
    <row r="27" s="33" customFormat="1" ht="41.1" customHeight="1" spans="1:14">
      <c r="A27" s="51" t="s">
        <v>62</v>
      </c>
      <c r="B27" s="51"/>
      <c r="C27" s="51"/>
      <c r="D27" s="51"/>
      <c r="E27" s="51"/>
      <c r="F27" s="51"/>
      <c r="G27" s="51"/>
      <c r="H27" s="51"/>
      <c r="I27" s="51"/>
      <c r="J27" s="51"/>
      <c r="K27" s="51"/>
      <c r="L27" s="51"/>
      <c r="M27" s="51"/>
      <c r="N27" s="51"/>
    </row>
    <row r="28" s="33" customFormat="1" ht="15.95" customHeight="1"/>
  </sheetData>
  <mergeCells count="98">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26:N26"/>
    <mergeCell ref="A27:N27"/>
    <mergeCell ref="A10:A11"/>
    <mergeCell ref="A12:A22"/>
    <mergeCell ref="B13:B16"/>
    <mergeCell ref="B17:B20"/>
    <mergeCell ref="B21:B22"/>
    <mergeCell ref="C17:C18"/>
    <mergeCell ref="C21:C22"/>
    <mergeCell ref="E4:E5"/>
    <mergeCell ref="N4:N5"/>
    <mergeCell ref="A4:B9"/>
    <mergeCell ref="C4:D5"/>
    <mergeCell ref="F4:G5"/>
    <mergeCell ref="H4:I5"/>
    <mergeCell ref="J4:K5"/>
    <mergeCell ref="L4:M5"/>
  </mergeCells>
  <pageMargins left="0.75" right="0.75" top="1" bottom="1" header="0.5" footer="0.5"/>
  <pageSetup paperSize="9" scale="85" fitToHeight="0"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0"/>
  <sheetViews>
    <sheetView workbookViewId="0">
      <selection activeCell="P9" sqref="P9"/>
    </sheetView>
  </sheetViews>
  <sheetFormatPr defaultColWidth="9" defaultRowHeight="13.5"/>
  <cols>
    <col min="1" max="1" width="5.25" style="33" customWidth="1"/>
    <col min="2" max="2" width="9" style="33"/>
    <col min="3" max="3" width="7.25" style="33" customWidth="1"/>
    <col min="4" max="4" width="9" style="33"/>
    <col min="5" max="5" width="12.375" style="33" customWidth="1"/>
    <col min="6" max="6" width="2.375" style="33" customWidth="1"/>
    <col min="7" max="7" width="10.875" style="33" customWidth="1"/>
    <col min="8" max="8" width="10.125" style="33" customWidth="1"/>
    <col min="9" max="9" width="6.875" style="33" customWidth="1"/>
    <col min="10" max="10" width="0.875" style="33" customWidth="1"/>
    <col min="11" max="11" width="8" style="33" customWidth="1"/>
    <col min="12" max="12" width="1" style="33" customWidth="1"/>
    <col min="13" max="13" width="6.875" style="33" customWidth="1"/>
    <col min="14" max="14" width="12.875" style="33" customWidth="1"/>
    <col min="15" max="16384" width="9" style="33"/>
  </cols>
  <sheetData>
    <row r="1" s="33" customFormat="1" ht="42" customHeight="1" spans="1:14">
      <c r="A1" s="34" t="s">
        <v>410</v>
      </c>
      <c r="B1" s="34"/>
      <c r="C1" s="34"/>
      <c r="D1" s="34"/>
      <c r="E1" s="34"/>
      <c r="F1" s="34"/>
      <c r="G1" s="34"/>
      <c r="H1" s="34"/>
      <c r="I1" s="34"/>
      <c r="J1" s="34"/>
      <c r="K1" s="34"/>
      <c r="L1" s="34"/>
      <c r="M1" s="34"/>
      <c r="N1" s="34"/>
    </row>
    <row r="2" s="33" customFormat="1" ht="25" customHeight="1" spans="1:14">
      <c r="A2" s="35" t="s">
        <v>1</v>
      </c>
      <c r="B2" s="35"/>
      <c r="C2" s="35" t="s">
        <v>453</v>
      </c>
      <c r="D2" s="35"/>
      <c r="E2" s="35"/>
      <c r="F2" s="35"/>
      <c r="G2" s="35"/>
      <c r="H2" s="35"/>
      <c r="I2" s="35"/>
      <c r="J2" s="35"/>
      <c r="K2" s="35"/>
      <c r="L2" s="35"/>
      <c r="M2" s="35"/>
      <c r="N2" s="35"/>
    </row>
    <row r="3" s="33" customFormat="1" ht="25" customHeight="1" spans="1:14">
      <c r="A3" s="35" t="s">
        <v>3</v>
      </c>
      <c r="B3" s="35"/>
      <c r="C3" s="35" t="s">
        <v>441</v>
      </c>
      <c r="D3" s="35"/>
      <c r="E3" s="35"/>
      <c r="F3" s="35"/>
      <c r="G3" s="35"/>
      <c r="H3" s="35" t="s">
        <v>5</v>
      </c>
      <c r="I3" s="35"/>
      <c r="J3" s="35" t="s">
        <v>4</v>
      </c>
      <c r="K3" s="35"/>
      <c r="L3" s="35"/>
      <c r="M3" s="35"/>
      <c r="N3" s="35"/>
    </row>
    <row r="4" s="33" customFormat="1" ht="25" customHeight="1" spans="1:14">
      <c r="A4" s="35" t="s">
        <v>7</v>
      </c>
      <c r="B4" s="35"/>
      <c r="C4" s="35"/>
      <c r="D4" s="35"/>
      <c r="E4" s="35" t="s">
        <v>8</v>
      </c>
      <c r="F4" s="35" t="s">
        <v>9</v>
      </c>
      <c r="G4" s="35"/>
      <c r="H4" s="35" t="s">
        <v>10</v>
      </c>
      <c r="I4" s="35"/>
      <c r="J4" s="35" t="s">
        <v>11</v>
      </c>
      <c r="K4" s="35"/>
      <c r="L4" s="35" t="s">
        <v>12</v>
      </c>
      <c r="M4" s="35"/>
      <c r="N4" s="35" t="s">
        <v>13</v>
      </c>
    </row>
    <row r="5" s="33" customFormat="1" ht="25" customHeight="1" spans="1:14">
      <c r="A5" s="35"/>
      <c r="B5" s="35"/>
      <c r="C5" s="35"/>
      <c r="D5" s="35"/>
      <c r="E5" s="35"/>
      <c r="F5" s="35"/>
      <c r="G5" s="35"/>
      <c r="H5" s="35"/>
      <c r="I5" s="35"/>
      <c r="J5" s="35"/>
      <c r="K5" s="35"/>
      <c r="L5" s="35"/>
      <c r="M5" s="35"/>
      <c r="N5" s="35"/>
    </row>
    <row r="6" s="33" customFormat="1" ht="25" customHeight="1" spans="1:14">
      <c r="A6" s="35"/>
      <c r="B6" s="35"/>
      <c r="C6" s="36" t="s">
        <v>14</v>
      </c>
      <c r="D6" s="36"/>
      <c r="E6" s="19">
        <v>40</v>
      </c>
      <c r="F6" s="35">
        <v>40</v>
      </c>
      <c r="G6" s="35"/>
      <c r="H6" s="35">
        <v>15.52</v>
      </c>
      <c r="I6" s="35"/>
      <c r="J6" s="35">
        <v>10</v>
      </c>
      <c r="K6" s="35"/>
      <c r="L6" s="52">
        <f>H6/F6</f>
        <v>0.388</v>
      </c>
      <c r="M6" s="52"/>
      <c r="N6" s="53">
        <f>J6*L6</f>
        <v>3.88</v>
      </c>
    </row>
    <row r="7" s="33" customFormat="1" ht="25" customHeight="1" spans="1:14">
      <c r="A7" s="35"/>
      <c r="B7" s="35"/>
      <c r="C7" s="35" t="s">
        <v>15</v>
      </c>
      <c r="D7" s="35"/>
      <c r="E7" s="19">
        <v>40</v>
      </c>
      <c r="F7" s="35">
        <v>40</v>
      </c>
      <c r="G7" s="35"/>
      <c r="H7" s="35">
        <v>15.52</v>
      </c>
      <c r="I7" s="35"/>
      <c r="J7" s="35">
        <v>10</v>
      </c>
      <c r="K7" s="35"/>
      <c r="L7" s="52">
        <f>H7/F7</f>
        <v>0.388</v>
      </c>
      <c r="M7" s="52"/>
      <c r="N7" s="53">
        <f>J7*L7</f>
        <v>3.88</v>
      </c>
    </row>
    <row r="8" s="33" customFormat="1" ht="25" customHeight="1" spans="1:14">
      <c r="A8" s="35"/>
      <c r="B8" s="35"/>
      <c r="C8" s="35" t="s">
        <v>16</v>
      </c>
      <c r="D8" s="35"/>
      <c r="E8" s="35"/>
      <c r="F8" s="35"/>
      <c r="G8" s="35"/>
      <c r="H8" s="35"/>
      <c r="I8" s="35"/>
      <c r="J8" s="35" t="s">
        <v>17</v>
      </c>
      <c r="K8" s="35"/>
      <c r="L8" s="35"/>
      <c r="M8" s="35"/>
      <c r="N8" s="35" t="s">
        <v>17</v>
      </c>
    </row>
    <row r="9" s="33" customFormat="1" ht="25" customHeight="1" spans="1:14">
      <c r="A9" s="35"/>
      <c r="B9" s="35"/>
      <c r="C9" s="35" t="s">
        <v>18</v>
      </c>
      <c r="D9" s="35"/>
      <c r="E9" s="35"/>
      <c r="F9" s="35"/>
      <c r="G9" s="35"/>
      <c r="H9" s="35"/>
      <c r="I9" s="35"/>
      <c r="J9" s="35" t="s">
        <v>17</v>
      </c>
      <c r="K9" s="35"/>
      <c r="L9" s="35"/>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60" customHeight="1" spans="1:14">
      <c r="A11" s="35"/>
      <c r="B11" s="60" t="s">
        <v>454</v>
      </c>
      <c r="C11" s="60"/>
      <c r="D11" s="60"/>
      <c r="E11" s="60"/>
      <c r="F11" s="60"/>
      <c r="G11" s="60"/>
      <c r="H11" s="60" t="s">
        <v>455</v>
      </c>
      <c r="I11" s="60"/>
      <c r="J11" s="60"/>
      <c r="K11" s="60"/>
      <c r="L11" s="60"/>
      <c r="M11" s="60"/>
      <c r="N11" s="60"/>
    </row>
    <row r="12" s="33" customFormat="1" ht="30" customHeight="1" spans="1:14">
      <c r="A12" s="37" t="s">
        <v>24</v>
      </c>
      <c r="B12" s="32" t="s">
        <v>25</v>
      </c>
      <c r="C12" s="32" t="s">
        <v>26</v>
      </c>
      <c r="D12" s="32" t="s">
        <v>27</v>
      </c>
      <c r="E12" s="32"/>
      <c r="F12" s="32"/>
      <c r="G12" s="32" t="s">
        <v>28</v>
      </c>
      <c r="H12" s="32" t="s">
        <v>29</v>
      </c>
      <c r="I12" s="32" t="s">
        <v>11</v>
      </c>
      <c r="J12" s="32"/>
      <c r="K12" s="32" t="s">
        <v>13</v>
      </c>
      <c r="L12" s="32"/>
      <c r="M12" s="32" t="s">
        <v>30</v>
      </c>
      <c r="N12" s="32"/>
    </row>
    <row r="13" s="33" customFormat="1" ht="30" customHeight="1" spans="1:14">
      <c r="A13" s="37"/>
      <c r="B13" s="32" t="s">
        <v>31</v>
      </c>
      <c r="C13" s="32" t="s">
        <v>32</v>
      </c>
      <c r="D13" s="61" t="s">
        <v>456</v>
      </c>
      <c r="E13" s="61"/>
      <c r="F13" s="61"/>
      <c r="G13" s="62">
        <v>30</v>
      </c>
      <c r="H13" s="63">
        <v>11</v>
      </c>
      <c r="I13" s="32">
        <v>10</v>
      </c>
      <c r="J13" s="32"/>
      <c r="K13" s="32">
        <v>10</v>
      </c>
      <c r="L13" s="32"/>
      <c r="M13" s="32" t="s">
        <v>457</v>
      </c>
      <c r="N13" s="32"/>
    </row>
    <row r="14" s="33" customFormat="1" ht="30" customHeight="1" spans="1:14">
      <c r="A14" s="37"/>
      <c r="B14" s="32"/>
      <c r="C14" s="39" t="s">
        <v>37</v>
      </c>
      <c r="D14" s="61" t="s">
        <v>458</v>
      </c>
      <c r="E14" s="61"/>
      <c r="F14" s="61"/>
      <c r="G14" s="64">
        <v>1</v>
      </c>
      <c r="H14" s="64">
        <v>1</v>
      </c>
      <c r="I14" s="32">
        <v>10</v>
      </c>
      <c r="J14" s="32"/>
      <c r="K14" s="32">
        <v>10</v>
      </c>
      <c r="L14" s="32"/>
      <c r="M14" s="32"/>
      <c r="N14" s="32"/>
    </row>
    <row r="15" s="33" customFormat="1" ht="30" customHeight="1" spans="1:14">
      <c r="A15" s="37"/>
      <c r="B15" s="32"/>
      <c r="C15" s="47"/>
      <c r="D15" s="61" t="s">
        <v>459</v>
      </c>
      <c r="E15" s="61"/>
      <c r="F15" s="61"/>
      <c r="G15" s="62" t="s">
        <v>162</v>
      </c>
      <c r="H15" s="62" t="s">
        <v>162</v>
      </c>
      <c r="I15" s="32">
        <v>10</v>
      </c>
      <c r="J15" s="32"/>
      <c r="K15" s="32">
        <v>10</v>
      </c>
      <c r="L15" s="32"/>
      <c r="M15" s="32"/>
      <c r="N15" s="32"/>
    </row>
    <row r="16" s="33" customFormat="1" ht="30" customHeight="1" spans="1:14">
      <c r="A16" s="37"/>
      <c r="B16" s="32"/>
      <c r="C16" s="32" t="s">
        <v>40</v>
      </c>
      <c r="D16" s="61" t="s">
        <v>446</v>
      </c>
      <c r="E16" s="61"/>
      <c r="F16" s="61"/>
      <c r="G16" s="62" t="s">
        <v>42</v>
      </c>
      <c r="H16" s="62" t="s">
        <v>42</v>
      </c>
      <c r="I16" s="32">
        <v>10</v>
      </c>
      <c r="J16" s="32"/>
      <c r="K16" s="32">
        <v>10</v>
      </c>
      <c r="L16" s="32"/>
      <c r="M16" s="32"/>
      <c r="N16" s="32"/>
    </row>
    <row r="17" s="33" customFormat="1" ht="30" customHeight="1" spans="1:14">
      <c r="A17" s="37"/>
      <c r="B17" s="32"/>
      <c r="C17" s="32" t="s">
        <v>43</v>
      </c>
      <c r="D17" s="61" t="s">
        <v>129</v>
      </c>
      <c r="E17" s="61"/>
      <c r="F17" s="61"/>
      <c r="G17" s="62" t="s">
        <v>71</v>
      </c>
      <c r="H17" s="62" t="s">
        <v>71</v>
      </c>
      <c r="I17" s="32">
        <v>10</v>
      </c>
      <c r="J17" s="32"/>
      <c r="K17" s="32">
        <v>10</v>
      </c>
      <c r="L17" s="32"/>
      <c r="M17" s="32"/>
      <c r="N17" s="32"/>
    </row>
    <row r="18" s="33" customFormat="1" ht="30" customHeight="1" spans="1:14">
      <c r="A18" s="37"/>
      <c r="B18" s="39" t="s">
        <v>45</v>
      </c>
      <c r="C18" s="39" t="s">
        <v>46</v>
      </c>
      <c r="D18" s="61" t="s">
        <v>460</v>
      </c>
      <c r="E18" s="61"/>
      <c r="F18" s="61"/>
      <c r="G18" s="62" t="s">
        <v>158</v>
      </c>
      <c r="H18" s="62" t="s">
        <v>158</v>
      </c>
      <c r="I18" s="32">
        <v>5</v>
      </c>
      <c r="J18" s="32"/>
      <c r="K18" s="32">
        <v>5</v>
      </c>
      <c r="L18" s="32"/>
      <c r="M18" s="32"/>
      <c r="N18" s="32"/>
    </row>
    <row r="19" s="33" customFormat="1" ht="30" customHeight="1" spans="1:14">
      <c r="A19" s="37"/>
      <c r="B19" s="46"/>
      <c r="C19" s="65" t="s">
        <v>107</v>
      </c>
      <c r="D19" s="61" t="s">
        <v>447</v>
      </c>
      <c r="E19" s="61"/>
      <c r="F19" s="61"/>
      <c r="G19" s="63" t="s">
        <v>401</v>
      </c>
      <c r="H19" s="63" t="s">
        <v>401</v>
      </c>
      <c r="I19" s="32">
        <v>10</v>
      </c>
      <c r="J19" s="32"/>
      <c r="K19" s="32">
        <v>10</v>
      </c>
      <c r="L19" s="32"/>
      <c r="M19" s="32"/>
      <c r="N19" s="32"/>
    </row>
    <row r="20" s="33" customFormat="1" ht="30" customHeight="1" spans="1:14">
      <c r="A20" s="37"/>
      <c r="B20" s="46"/>
      <c r="C20" s="39" t="s">
        <v>51</v>
      </c>
      <c r="D20" s="61" t="s">
        <v>461</v>
      </c>
      <c r="E20" s="61"/>
      <c r="F20" s="61"/>
      <c r="G20" s="62" t="s">
        <v>48</v>
      </c>
      <c r="H20" s="62" t="s">
        <v>48</v>
      </c>
      <c r="I20" s="32">
        <v>5</v>
      </c>
      <c r="J20" s="32"/>
      <c r="K20" s="32">
        <v>5</v>
      </c>
      <c r="L20" s="32"/>
      <c r="M20" s="32"/>
      <c r="N20" s="32"/>
    </row>
    <row r="21" s="33" customFormat="1" ht="30" customHeight="1" spans="1:14">
      <c r="A21" s="37"/>
      <c r="B21" s="46"/>
      <c r="C21" s="46"/>
      <c r="D21" s="61" t="s">
        <v>462</v>
      </c>
      <c r="E21" s="61"/>
      <c r="F21" s="61"/>
      <c r="G21" s="62" t="s">
        <v>463</v>
      </c>
      <c r="H21" s="62" t="s">
        <v>463</v>
      </c>
      <c r="I21" s="54">
        <v>5</v>
      </c>
      <c r="J21" s="55"/>
      <c r="K21" s="54">
        <v>5</v>
      </c>
      <c r="L21" s="55"/>
      <c r="M21" s="32"/>
      <c r="N21" s="32"/>
    </row>
    <row r="22" s="33" customFormat="1" ht="30" customHeight="1" spans="1:14">
      <c r="A22" s="37"/>
      <c r="B22" s="46"/>
      <c r="C22" s="46"/>
      <c r="D22" s="61" t="s">
        <v>464</v>
      </c>
      <c r="E22" s="61"/>
      <c r="F22" s="61"/>
      <c r="G22" s="62" t="s">
        <v>465</v>
      </c>
      <c r="H22" s="62" t="s">
        <v>465</v>
      </c>
      <c r="I22" s="54">
        <v>5</v>
      </c>
      <c r="J22" s="55"/>
      <c r="K22" s="54">
        <v>5</v>
      </c>
      <c r="L22" s="55"/>
      <c r="M22" s="32"/>
      <c r="N22" s="32"/>
    </row>
    <row r="23" s="33" customFormat="1" ht="30" customHeight="1" spans="1:14">
      <c r="A23" s="37"/>
      <c r="B23" s="39" t="s">
        <v>54</v>
      </c>
      <c r="C23" s="39" t="s">
        <v>54</v>
      </c>
      <c r="D23" s="61" t="s">
        <v>451</v>
      </c>
      <c r="E23" s="61"/>
      <c r="F23" s="61"/>
      <c r="G23" s="62" t="s">
        <v>36</v>
      </c>
      <c r="H23" s="62" t="s">
        <v>36</v>
      </c>
      <c r="I23" s="54">
        <v>5</v>
      </c>
      <c r="J23" s="55"/>
      <c r="K23" s="54">
        <v>5</v>
      </c>
      <c r="L23" s="55"/>
      <c r="M23" s="54"/>
      <c r="N23" s="55"/>
    </row>
    <row r="24" s="33" customFormat="1" ht="42" customHeight="1" spans="1:14">
      <c r="A24" s="37"/>
      <c r="B24" s="47"/>
      <c r="C24" s="47"/>
      <c r="D24" s="61" t="s">
        <v>452</v>
      </c>
      <c r="E24" s="61"/>
      <c r="F24" s="61"/>
      <c r="G24" s="62" t="s">
        <v>36</v>
      </c>
      <c r="H24" s="62" t="s">
        <v>36</v>
      </c>
      <c r="I24" s="32">
        <v>5</v>
      </c>
      <c r="J24" s="32"/>
      <c r="K24" s="32">
        <v>5</v>
      </c>
      <c r="L24" s="32"/>
      <c r="M24" s="32"/>
      <c r="N24" s="32"/>
    </row>
    <row r="25" s="33" customFormat="1" ht="15" customHeight="1" spans="1:14">
      <c r="A25" s="38" t="s">
        <v>57</v>
      </c>
      <c r="B25" s="38"/>
      <c r="C25" s="38"/>
      <c r="D25" s="38"/>
      <c r="E25" s="38"/>
      <c r="F25" s="38"/>
      <c r="G25" s="38"/>
      <c r="H25" s="38"/>
      <c r="I25" s="38">
        <v>94</v>
      </c>
      <c r="J25" s="38"/>
      <c r="K25" s="38">
        <v>94</v>
      </c>
      <c r="L25" s="38"/>
      <c r="M25" s="58"/>
      <c r="N25" s="58"/>
    </row>
    <row r="26" s="33" customFormat="1" spans="1:14">
      <c r="A26" s="48" t="s">
        <v>58</v>
      </c>
      <c r="B26" s="49" t="s">
        <v>59</v>
      </c>
      <c r="C26" s="50"/>
      <c r="D26" s="50"/>
      <c r="E26" s="50"/>
      <c r="F26" s="50"/>
      <c r="G26" s="50"/>
      <c r="H26" s="50"/>
      <c r="I26" s="50"/>
      <c r="J26" s="50"/>
      <c r="K26" s="50"/>
      <c r="L26" s="50"/>
      <c r="M26" s="50"/>
      <c r="N26" s="59"/>
    </row>
    <row r="27" s="33" customFormat="1" spans="1:14">
      <c r="A27" s="51" t="s">
        <v>60</v>
      </c>
      <c r="B27" s="51"/>
      <c r="C27" s="51"/>
      <c r="D27" s="51"/>
      <c r="E27" s="51"/>
      <c r="F27" s="51"/>
      <c r="G27" s="51"/>
      <c r="H27" s="51"/>
      <c r="I27" s="51"/>
      <c r="J27" s="51"/>
      <c r="K27" s="51"/>
      <c r="L27" s="51"/>
      <c r="M27" s="51"/>
      <c r="N27" s="51"/>
    </row>
    <row r="28" s="33" customFormat="1" ht="51.95" customHeight="1" spans="1:14">
      <c r="A28" s="51" t="s">
        <v>61</v>
      </c>
      <c r="B28" s="51"/>
      <c r="C28" s="51"/>
      <c r="D28" s="51"/>
      <c r="E28" s="51"/>
      <c r="F28" s="51"/>
      <c r="G28" s="51"/>
      <c r="H28" s="51"/>
      <c r="I28" s="51"/>
      <c r="J28" s="51"/>
      <c r="K28" s="51"/>
      <c r="L28" s="51"/>
      <c r="M28" s="51"/>
      <c r="N28" s="51"/>
    </row>
    <row r="29" s="33" customFormat="1" ht="41.1" customHeight="1" spans="1:14">
      <c r="A29" s="51" t="s">
        <v>62</v>
      </c>
      <c r="B29" s="51"/>
      <c r="C29" s="51"/>
      <c r="D29" s="51"/>
      <c r="E29" s="51"/>
      <c r="F29" s="51"/>
      <c r="G29" s="51"/>
      <c r="H29" s="51"/>
      <c r="I29" s="51"/>
      <c r="J29" s="51"/>
      <c r="K29" s="51"/>
      <c r="L29" s="51"/>
      <c r="M29" s="51"/>
      <c r="N29" s="51"/>
    </row>
    <row r="30" s="33" customFormat="1" ht="15.95" customHeight="1"/>
  </sheetData>
  <mergeCells count="107">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28:N28"/>
    <mergeCell ref="A29:N29"/>
    <mergeCell ref="A10:A11"/>
    <mergeCell ref="A12:A24"/>
    <mergeCell ref="B13:B17"/>
    <mergeCell ref="B18:B22"/>
    <mergeCell ref="B23:B24"/>
    <mergeCell ref="C14:C15"/>
    <mergeCell ref="C20:C22"/>
    <mergeCell ref="C23:C24"/>
    <mergeCell ref="E4:E5"/>
    <mergeCell ref="N4:N5"/>
    <mergeCell ref="A4:B9"/>
    <mergeCell ref="C4:D5"/>
    <mergeCell ref="F4:G5"/>
    <mergeCell ref="H4:I5"/>
    <mergeCell ref="J4:K5"/>
    <mergeCell ref="L4:M5"/>
  </mergeCells>
  <pageMargins left="0.75" right="0.75" top="1" bottom="1" header="0.5" footer="0.5"/>
  <pageSetup paperSize="9" scale="80"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
  <sheetViews>
    <sheetView view="pageBreakPreview" zoomScaleNormal="100" workbookViewId="0">
      <selection activeCell="A1" sqref="A1:N1"/>
    </sheetView>
  </sheetViews>
  <sheetFormatPr defaultColWidth="9" defaultRowHeight="13.5"/>
  <cols>
    <col min="1" max="1" width="5.25833333333333" style="33" customWidth="1"/>
    <col min="2" max="2" width="9" style="33"/>
    <col min="3" max="3" width="7.25833333333333" style="33" customWidth="1"/>
    <col min="4" max="4" width="9" style="33"/>
    <col min="5" max="5" width="13.9583333333333" style="33" customWidth="1"/>
    <col min="6" max="6" width="2.375" style="33" customWidth="1"/>
    <col min="7" max="7" width="10.875" style="33" customWidth="1"/>
    <col min="8" max="8" width="10.125" style="33" customWidth="1"/>
    <col min="9" max="9" width="6.875" style="33" customWidth="1"/>
    <col min="10" max="10" width="0.875" style="33" customWidth="1"/>
    <col min="11" max="11" width="8" style="33" customWidth="1"/>
    <col min="12" max="12" width="1" style="33" customWidth="1"/>
    <col min="13" max="13" width="6.875" style="33" customWidth="1"/>
    <col min="14" max="14" width="15.825" style="33" customWidth="1"/>
    <col min="15" max="16384" width="9" style="33"/>
  </cols>
  <sheetData>
    <row r="1" s="33" customFormat="1" ht="42" customHeight="1" spans="1:14">
      <c r="A1" s="34" t="s">
        <v>410</v>
      </c>
      <c r="B1" s="34"/>
      <c r="C1" s="34"/>
      <c r="D1" s="34"/>
      <c r="E1" s="34"/>
      <c r="F1" s="34"/>
      <c r="G1" s="34"/>
      <c r="H1" s="34"/>
      <c r="I1" s="34"/>
      <c r="J1" s="34"/>
      <c r="K1" s="34"/>
      <c r="L1" s="34"/>
      <c r="M1" s="34"/>
      <c r="N1" s="34"/>
    </row>
    <row r="2" s="33" customFormat="1" ht="25" customHeight="1" spans="1:14">
      <c r="A2" s="35" t="s">
        <v>1</v>
      </c>
      <c r="B2" s="35"/>
      <c r="C2" s="35" t="s">
        <v>466</v>
      </c>
      <c r="D2" s="35"/>
      <c r="E2" s="35"/>
      <c r="F2" s="35"/>
      <c r="G2" s="35"/>
      <c r="H2" s="35"/>
      <c r="I2" s="35"/>
      <c r="J2" s="35"/>
      <c r="K2" s="35"/>
      <c r="L2" s="35"/>
      <c r="M2" s="35"/>
      <c r="N2" s="35"/>
    </row>
    <row r="3" s="33" customFormat="1" ht="25" customHeight="1" spans="1:14">
      <c r="A3" s="35" t="s">
        <v>3</v>
      </c>
      <c r="B3" s="35"/>
      <c r="C3" s="35" t="s">
        <v>141</v>
      </c>
      <c r="D3" s="35"/>
      <c r="E3" s="35"/>
      <c r="F3" s="35"/>
      <c r="G3" s="35"/>
      <c r="H3" s="35" t="s">
        <v>5</v>
      </c>
      <c r="I3" s="35"/>
      <c r="J3" s="35" t="s">
        <v>4</v>
      </c>
      <c r="K3" s="35"/>
      <c r="L3" s="35"/>
      <c r="M3" s="35"/>
      <c r="N3" s="35"/>
    </row>
    <row r="4" s="33" customFormat="1" ht="25" customHeight="1" spans="1:14">
      <c r="A4" s="35" t="s">
        <v>7</v>
      </c>
      <c r="B4" s="35"/>
      <c r="C4" s="35"/>
      <c r="D4" s="35"/>
      <c r="E4" s="35" t="s">
        <v>8</v>
      </c>
      <c r="F4" s="35" t="s">
        <v>9</v>
      </c>
      <c r="G4" s="35"/>
      <c r="H4" s="35" t="s">
        <v>10</v>
      </c>
      <c r="I4" s="35"/>
      <c r="J4" s="35" t="s">
        <v>11</v>
      </c>
      <c r="K4" s="35"/>
      <c r="L4" s="35" t="s">
        <v>12</v>
      </c>
      <c r="M4" s="35"/>
      <c r="N4" s="35" t="s">
        <v>13</v>
      </c>
    </row>
    <row r="5" s="33" customFormat="1" ht="25" customHeight="1" spans="1:14">
      <c r="A5" s="35"/>
      <c r="B5" s="35"/>
      <c r="C5" s="35"/>
      <c r="D5" s="35"/>
      <c r="E5" s="35"/>
      <c r="F5" s="35"/>
      <c r="G5" s="35"/>
      <c r="H5" s="35"/>
      <c r="I5" s="35"/>
      <c r="J5" s="35"/>
      <c r="K5" s="35"/>
      <c r="L5" s="35"/>
      <c r="M5" s="35"/>
      <c r="N5" s="35"/>
    </row>
    <row r="6" s="33" customFormat="1" ht="25" customHeight="1" spans="1:14">
      <c r="A6" s="35"/>
      <c r="B6" s="35"/>
      <c r="C6" s="36" t="s">
        <v>14</v>
      </c>
      <c r="D6" s="36"/>
      <c r="E6" s="35">
        <v>77.82</v>
      </c>
      <c r="F6" s="35">
        <v>77.82</v>
      </c>
      <c r="G6" s="35"/>
      <c r="H6" s="35">
        <v>77.82</v>
      </c>
      <c r="I6" s="35"/>
      <c r="J6" s="35">
        <v>10</v>
      </c>
      <c r="K6" s="35"/>
      <c r="L6" s="52">
        <f>H6/F6</f>
        <v>1</v>
      </c>
      <c r="M6" s="52"/>
      <c r="N6" s="53">
        <f>J6*L6</f>
        <v>10</v>
      </c>
    </row>
    <row r="7" s="33" customFormat="1" ht="25" customHeight="1" spans="1:14">
      <c r="A7" s="35"/>
      <c r="B7" s="35"/>
      <c r="C7" s="35" t="s">
        <v>15</v>
      </c>
      <c r="D7" s="35"/>
      <c r="E7" s="35">
        <v>77.82</v>
      </c>
      <c r="F7" s="35">
        <v>77.82</v>
      </c>
      <c r="G7" s="35"/>
      <c r="H7" s="35">
        <v>77.82</v>
      </c>
      <c r="I7" s="35"/>
      <c r="J7" s="35">
        <v>10</v>
      </c>
      <c r="K7" s="35"/>
      <c r="L7" s="52">
        <f>H7/F7</f>
        <v>1</v>
      </c>
      <c r="M7" s="52"/>
      <c r="N7" s="53">
        <f>J7*L7</f>
        <v>10</v>
      </c>
    </row>
    <row r="8" s="33" customFormat="1" ht="25" customHeight="1" spans="1:14">
      <c r="A8" s="35"/>
      <c r="B8" s="35"/>
      <c r="C8" s="35" t="s">
        <v>16</v>
      </c>
      <c r="D8" s="35"/>
      <c r="E8" s="35" t="s">
        <v>142</v>
      </c>
      <c r="F8" s="35" t="s">
        <v>142</v>
      </c>
      <c r="G8" s="35"/>
      <c r="H8" s="35" t="s">
        <v>142</v>
      </c>
      <c r="I8" s="35"/>
      <c r="J8" s="35" t="s">
        <v>17</v>
      </c>
      <c r="K8" s="35"/>
      <c r="L8" s="35" t="s">
        <v>142</v>
      </c>
      <c r="M8" s="35"/>
      <c r="N8" s="35" t="s">
        <v>17</v>
      </c>
    </row>
    <row r="9" s="33" customFormat="1" ht="25" customHeight="1" spans="1:14">
      <c r="A9" s="35"/>
      <c r="B9" s="35"/>
      <c r="C9" s="35" t="s">
        <v>18</v>
      </c>
      <c r="D9" s="35"/>
      <c r="E9" s="35" t="s">
        <v>142</v>
      </c>
      <c r="F9" s="35" t="s">
        <v>142</v>
      </c>
      <c r="G9" s="35"/>
      <c r="H9" s="35" t="s">
        <v>142</v>
      </c>
      <c r="I9" s="35"/>
      <c r="J9" s="35" t="s">
        <v>17</v>
      </c>
      <c r="K9" s="35"/>
      <c r="L9" s="35" t="s">
        <v>142</v>
      </c>
      <c r="M9" s="35"/>
      <c r="N9" s="35" t="s">
        <v>17</v>
      </c>
    </row>
    <row r="10" s="33" customFormat="1" ht="25" customHeight="1" spans="1:14">
      <c r="A10" s="35" t="s">
        <v>19</v>
      </c>
      <c r="B10" s="35" t="s">
        <v>20</v>
      </c>
      <c r="C10" s="35"/>
      <c r="D10" s="35"/>
      <c r="E10" s="35"/>
      <c r="F10" s="35"/>
      <c r="G10" s="35"/>
      <c r="H10" s="35" t="s">
        <v>21</v>
      </c>
      <c r="I10" s="35"/>
      <c r="J10" s="35"/>
      <c r="K10" s="35"/>
      <c r="L10" s="35"/>
      <c r="M10" s="35"/>
      <c r="N10" s="35"/>
    </row>
    <row r="11" s="33" customFormat="1" ht="87" customHeight="1" spans="1:14">
      <c r="A11" s="35"/>
      <c r="B11" s="35" t="s">
        <v>467</v>
      </c>
      <c r="C11" s="35"/>
      <c r="D11" s="35"/>
      <c r="E11" s="35"/>
      <c r="F11" s="35"/>
      <c r="G11" s="35"/>
      <c r="H11" s="35" t="s">
        <v>468</v>
      </c>
      <c r="I11" s="35"/>
      <c r="J11" s="35"/>
      <c r="K11" s="35"/>
      <c r="L11" s="35"/>
      <c r="M11" s="35"/>
      <c r="N11" s="35"/>
    </row>
    <row r="12" s="33" customFormat="1" ht="30" customHeight="1" spans="1:14">
      <c r="A12" s="37" t="s">
        <v>24</v>
      </c>
      <c r="B12" s="32" t="s">
        <v>25</v>
      </c>
      <c r="C12" s="32" t="s">
        <v>26</v>
      </c>
      <c r="D12" s="32" t="s">
        <v>27</v>
      </c>
      <c r="E12" s="32"/>
      <c r="F12" s="32"/>
      <c r="G12" s="32" t="s">
        <v>28</v>
      </c>
      <c r="H12" s="32" t="s">
        <v>29</v>
      </c>
      <c r="I12" s="32" t="s">
        <v>11</v>
      </c>
      <c r="J12" s="32"/>
      <c r="K12" s="32" t="s">
        <v>13</v>
      </c>
      <c r="L12" s="32"/>
      <c r="M12" s="32" t="s">
        <v>30</v>
      </c>
      <c r="N12" s="32"/>
    </row>
    <row r="13" s="33" customFormat="1" ht="41" customHeight="1" spans="1:14">
      <c r="A13" s="37"/>
      <c r="B13" s="32" t="s">
        <v>31</v>
      </c>
      <c r="C13" s="32" t="s">
        <v>32</v>
      </c>
      <c r="D13" s="38" t="s">
        <v>469</v>
      </c>
      <c r="E13" s="38"/>
      <c r="F13" s="38"/>
      <c r="G13" s="32">
        <v>4</v>
      </c>
      <c r="H13" s="32">
        <v>4</v>
      </c>
      <c r="I13" s="32">
        <v>15</v>
      </c>
      <c r="J13" s="32"/>
      <c r="K13" s="32">
        <v>15</v>
      </c>
      <c r="L13" s="32"/>
      <c r="M13" s="32" t="s">
        <v>142</v>
      </c>
      <c r="N13" s="32"/>
    </row>
    <row r="14" s="33" customFormat="1" ht="30" customHeight="1" spans="1:14">
      <c r="A14" s="37"/>
      <c r="B14" s="32"/>
      <c r="C14" s="39" t="s">
        <v>37</v>
      </c>
      <c r="D14" s="40" t="s">
        <v>470</v>
      </c>
      <c r="E14" s="41"/>
      <c r="F14" s="42"/>
      <c r="G14" s="43" t="s">
        <v>39</v>
      </c>
      <c r="H14" s="32" t="s">
        <v>39</v>
      </c>
      <c r="I14" s="54">
        <v>15</v>
      </c>
      <c r="J14" s="55"/>
      <c r="K14" s="54">
        <v>15</v>
      </c>
      <c r="L14" s="55"/>
      <c r="M14" s="54" t="s">
        <v>142</v>
      </c>
      <c r="N14" s="55"/>
    </row>
    <row r="15" s="33" customFormat="1" ht="20" customHeight="1" spans="1:14">
      <c r="A15" s="37"/>
      <c r="B15" s="32"/>
      <c r="C15" s="32" t="s">
        <v>40</v>
      </c>
      <c r="D15" s="38" t="s">
        <v>471</v>
      </c>
      <c r="E15" s="38"/>
      <c r="F15" s="38"/>
      <c r="G15" s="43" t="s">
        <v>152</v>
      </c>
      <c r="H15" s="43" t="s">
        <v>152</v>
      </c>
      <c r="I15" s="32">
        <v>10</v>
      </c>
      <c r="J15" s="32"/>
      <c r="K15" s="32">
        <v>10</v>
      </c>
      <c r="L15" s="32"/>
      <c r="M15" s="32" t="s">
        <v>142</v>
      </c>
      <c r="N15" s="32"/>
    </row>
    <row r="16" s="33" customFormat="1" ht="20" customHeight="1" spans="1:14">
      <c r="A16" s="37"/>
      <c r="B16" s="32"/>
      <c r="C16" s="32" t="s">
        <v>43</v>
      </c>
      <c r="D16" s="38" t="s">
        <v>472</v>
      </c>
      <c r="E16" s="38"/>
      <c r="F16" s="38"/>
      <c r="G16" s="44">
        <v>1</v>
      </c>
      <c r="H16" s="45">
        <v>1</v>
      </c>
      <c r="I16" s="32">
        <v>10</v>
      </c>
      <c r="J16" s="32"/>
      <c r="K16" s="32">
        <v>10</v>
      </c>
      <c r="L16" s="32"/>
      <c r="M16" s="32" t="s">
        <v>142</v>
      </c>
      <c r="N16" s="32"/>
    </row>
    <row r="17" s="33" customFormat="1" ht="20" customHeight="1" spans="1:14">
      <c r="A17" s="37"/>
      <c r="B17" s="46" t="s">
        <v>45</v>
      </c>
      <c r="C17" s="39" t="s">
        <v>46</v>
      </c>
      <c r="D17" s="40" t="s">
        <v>473</v>
      </c>
      <c r="E17" s="41"/>
      <c r="F17" s="42"/>
      <c r="G17" s="43" t="s">
        <v>474</v>
      </c>
      <c r="H17" s="43" t="s">
        <v>474</v>
      </c>
      <c r="I17" s="54">
        <v>5</v>
      </c>
      <c r="J17" s="55"/>
      <c r="K17" s="54">
        <v>5</v>
      </c>
      <c r="L17" s="55"/>
      <c r="M17" s="56" t="s">
        <v>142</v>
      </c>
      <c r="N17" s="57"/>
    </row>
    <row r="18" s="33" customFormat="1" ht="20" customHeight="1" spans="1:14">
      <c r="A18" s="37"/>
      <c r="B18" s="46"/>
      <c r="C18" s="46"/>
      <c r="D18" s="40" t="s">
        <v>475</v>
      </c>
      <c r="E18" s="41"/>
      <c r="F18" s="42"/>
      <c r="G18" s="43" t="s">
        <v>476</v>
      </c>
      <c r="H18" s="43" t="s">
        <v>476</v>
      </c>
      <c r="I18" s="54">
        <v>5</v>
      </c>
      <c r="J18" s="55"/>
      <c r="K18" s="54">
        <v>5</v>
      </c>
      <c r="L18" s="55"/>
      <c r="M18" s="56" t="s">
        <v>142</v>
      </c>
      <c r="N18" s="57"/>
    </row>
    <row r="19" s="33" customFormat="1" ht="42" customHeight="1" spans="1:14">
      <c r="A19" s="37"/>
      <c r="B19" s="46"/>
      <c r="C19" s="46"/>
      <c r="D19" s="40" t="s">
        <v>155</v>
      </c>
      <c r="E19" s="41"/>
      <c r="F19" s="42"/>
      <c r="G19" s="43" t="s">
        <v>90</v>
      </c>
      <c r="H19" s="43" t="s">
        <v>90</v>
      </c>
      <c r="I19" s="54">
        <v>10</v>
      </c>
      <c r="J19" s="55"/>
      <c r="K19" s="54">
        <v>6</v>
      </c>
      <c r="L19" s="55"/>
      <c r="M19" s="54" t="s">
        <v>477</v>
      </c>
      <c r="N19" s="55"/>
    </row>
    <row r="20" s="33" customFormat="1" ht="30" customHeight="1" spans="1:14">
      <c r="A20" s="37"/>
      <c r="B20" s="46"/>
      <c r="C20" s="39" t="s">
        <v>163</v>
      </c>
      <c r="D20" s="40" t="s">
        <v>478</v>
      </c>
      <c r="E20" s="41"/>
      <c r="F20" s="42"/>
      <c r="G20" s="43" t="s">
        <v>479</v>
      </c>
      <c r="H20" s="43" t="s">
        <v>479</v>
      </c>
      <c r="I20" s="54">
        <v>10</v>
      </c>
      <c r="J20" s="55"/>
      <c r="K20" s="54">
        <v>10</v>
      </c>
      <c r="L20" s="55"/>
      <c r="M20" s="54" t="s">
        <v>142</v>
      </c>
      <c r="N20" s="55"/>
    </row>
    <row r="21" s="33" customFormat="1" ht="30" customHeight="1" spans="1:14">
      <c r="A21" s="37"/>
      <c r="B21" s="46"/>
      <c r="C21" s="39" t="s">
        <v>51</v>
      </c>
      <c r="D21" s="40" t="s">
        <v>142</v>
      </c>
      <c r="E21" s="41"/>
      <c r="F21" s="42"/>
      <c r="G21" s="43" t="s">
        <v>142</v>
      </c>
      <c r="H21" s="43" t="s">
        <v>142</v>
      </c>
      <c r="I21" s="54" t="s">
        <v>142</v>
      </c>
      <c r="J21" s="55"/>
      <c r="K21" s="54" t="s">
        <v>142</v>
      </c>
      <c r="L21" s="55"/>
      <c r="M21" s="56" t="s">
        <v>142</v>
      </c>
      <c r="N21" s="57"/>
    </row>
    <row r="22" s="33" customFormat="1" ht="30" customHeight="1" spans="1:14">
      <c r="A22" s="37"/>
      <c r="B22" s="39" t="s">
        <v>54</v>
      </c>
      <c r="C22" s="39" t="s">
        <v>54</v>
      </c>
      <c r="D22" s="40" t="s">
        <v>480</v>
      </c>
      <c r="E22" s="41"/>
      <c r="F22" s="42"/>
      <c r="G22" s="43" t="s">
        <v>36</v>
      </c>
      <c r="H22" s="44">
        <v>1</v>
      </c>
      <c r="I22" s="54">
        <v>5</v>
      </c>
      <c r="J22" s="55"/>
      <c r="K22" s="54">
        <v>5</v>
      </c>
      <c r="L22" s="55"/>
      <c r="M22" s="54"/>
      <c r="N22" s="55"/>
    </row>
    <row r="23" s="33" customFormat="1" ht="42" customHeight="1" spans="1:14">
      <c r="A23" s="37"/>
      <c r="B23" s="47"/>
      <c r="C23" s="47"/>
      <c r="D23" s="38" t="s">
        <v>481</v>
      </c>
      <c r="E23" s="38"/>
      <c r="F23" s="38"/>
      <c r="G23" s="43" t="s">
        <v>36</v>
      </c>
      <c r="H23" s="43" t="s">
        <v>36</v>
      </c>
      <c r="I23" s="32">
        <v>5</v>
      </c>
      <c r="J23" s="32"/>
      <c r="K23" s="32">
        <v>5</v>
      </c>
      <c r="L23" s="32"/>
      <c r="M23" s="32"/>
      <c r="N23" s="32"/>
    </row>
    <row r="24" s="33" customFormat="1" ht="15" customHeight="1" spans="1:14">
      <c r="A24" s="38" t="s">
        <v>57</v>
      </c>
      <c r="B24" s="38"/>
      <c r="C24" s="38"/>
      <c r="D24" s="38"/>
      <c r="E24" s="38"/>
      <c r="F24" s="38"/>
      <c r="G24" s="38"/>
      <c r="H24" s="38"/>
      <c r="I24" s="38">
        <v>100</v>
      </c>
      <c r="J24" s="38"/>
      <c r="K24" s="38">
        <v>96</v>
      </c>
      <c r="L24" s="38"/>
      <c r="M24" s="58"/>
      <c r="N24" s="58"/>
    </row>
    <row r="25" s="33" customFormat="1" spans="1:14">
      <c r="A25" s="48" t="s">
        <v>58</v>
      </c>
      <c r="B25" s="49" t="s">
        <v>59</v>
      </c>
      <c r="C25" s="50"/>
      <c r="D25" s="50"/>
      <c r="E25" s="50"/>
      <c r="F25" s="50"/>
      <c r="G25" s="50"/>
      <c r="H25" s="50"/>
      <c r="I25" s="50"/>
      <c r="J25" s="50"/>
      <c r="K25" s="50"/>
      <c r="L25" s="50"/>
      <c r="M25" s="50"/>
      <c r="N25" s="59"/>
    </row>
    <row r="26" s="33" customFormat="1" spans="1:14">
      <c r="A26" s="51" t="s">
        <v>60</v>
      </c>
      <c r="B26" s="51"/>
      <c r="C26" s="51"/>
      <c r="D26" s="51"/>
      <c r="E26" s="51"/>
      <c r="F26" s="51"/>
      <c r="G26" s="51"/>
      <c r="H26" s="51"/>
      <c r="I26" s="51"/>
      <c r="J26" s="51"/>
      <c r="K26" s="51"/>
      <c r="L26" s="51"/>
      <c r="M26" s="51"/>
      <c r="N26" s="51"/>
    </row>
    <row r="27" s="33" customFormat="1" ht="51.95" customHeight="1" spans="1:14">
      <c r="A27" s="51" t="s">
        <v>61</v>
      </c>
      <c r="B27" s="51"/>
      <c r="C27" s="51"/>
      <c r="D27" s="51"/>
      <c r="E27" s="51"/>
      <c r="F27" s="51"/>
      <c r="G27" s="51"/>
      <c r="H27" s="51"/>
      <c r="I27" s="51"/>
      <c r="J27" s="51"/>
      <c r="K27" s="51"/>
      <c r="L27" s="51"/>
      <c r="M27" s="51"/>
      <c r="N27" s="51"/>
    </row>
    <row r="28" s="33" customFormat="1" ht="41.1" customHeight="1" spans="1:14">
      <c r="A28" s="51" t="s">
        <v>62</v>
      </c>
      <c r="B28" s="51"/>
      <c r="C28" s="51"/>
      <c r="D28" s="51"/>
      <c r="E28" s="51"/>
      <c r="F28" s="51"/>
      <c r="G28" s="51"/>
      <c r="H28" s="51"/>
      <c r="I28" s="51"/>
      <c r="J28" s="51"/>
      <c r="K28" s="51"/>
      <c r="L28" s="51"/>
      <c r="M28" s="51"/>
      <c r="N28" s="51"/>
    </row>
    <row r="29" s="33" customFormat="1" ht="15.95" customHeight="1"/>
  </sheetData>
  <mergeCells count="101">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27:N27"/>
    <mergeCell ref="A28:N28"/>
    <mergeCell ref="A10:A11"/>
    <mergeCell ref="A12:A23"/>
    <mergeCell ref="B13:B16"/>
    <mergeCell ref="B17:B21"/>
    <mergeCell ref="B22:B23"/>
    <mergeCell ref="C17:C19"/>
    <mergeCell ref="C22:C23"/>
    <mergeCell ref="E4:E5"/>
    <mergeCell ref="N4:N5"/>
    <mergeCell ref="A4:B9"/>
    <mergeCell ref="C4:D5"/>
    <mergeCell ref="F4:G5"/>
    <mergeCell ref="H4:I5"/>
    <mergeCell ref="J4:K5"/>
    <mergeCell ref="L4:M5"/>
  </mergeCells>
  <pageMargins left="0.75" right="0.75" top="1" bottom="1" header="0.5" footer="0.5"/>
  <pageSetup paperSize="9" scale="82" fitToHeight="0"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7"/>
  <sheetViews>
    <sheetView workbookViewId="0">
      <selection activeCell="A1" sqref="A1:N1"/>
    </sheetView>
  </sheetViews>
  <sheetFormatPr defaultColWidth="9" defaultRowHeight="13.5"/>
  <cols>
    <col min="4" max="6" width="10.25" customWidth="1"/>
    <col min="7" max="14" width="5.625" customWidth="1"/>
  </cols>
  <sheetData>
    <row r="1" customFormat="1" ht="28" customHeight="1" spans="1:14">
      <c r="A1" s="18" t="s">
        <v>423</v>
      </c>
      <c r="B1" s="18"/>
      <c r="C1" s="18"/>
      <c r="D1" s="18"/>
      <c r="E1" s="18"/>
      <c r="F1" s="18"/>
      <c r="G1" s="18"/>
      <c r="H1" s="18"/>
      <c r="I1" s="18"/>
      <c r="J1" s="18"/>
      <c r="K1" s="18"/>
      <c r="L1" s="18"/>
      <c r="M1" s="18"/>
      <c r="N1" s="18"/>
    </row>
    <row r="2" customFormat="1" ht="21" customHeight="1" spans="1:14">
      <c r="A2" s="19" t="s">
        <v>1</v>
      </c>
      <c r="B2" s="19"/>
      <c r="C2" s="19" t="s">
        <v>482</v>
      </c>
      <c r="D2" s="19"/>
      <c r="E2" s="19"/>
      <c r="F2" s="19"/>
      <c r="G2" s="19"/>
      <c r="H2" s="19"/>
      <c r="I2" s="19"/>
      <c r="J2" s="19"/>
      <c r="K2" s="19"/>
      <c r="L2" s="19"/>
      <c r="M2" s="19"/>
      <c r="N2" s="19"/>
    </row>
    <row r="3" customFormat="1" ht="15.75" customHeight="1" spans="1:14">
      <c r="A3" s="19" t="s">
        <v>3</v>
      </c>
      <c r="B3" s="19"/>
      <c r="C3" s="19" t="s">
        <v>4</v>
      </c>
      <c r="D3" s="19"/>
      <c r="E3" s="19"/>
      <c r="F3" s="19"/>
      <c r="G3" s="19"/>
      <c r="H3" s="19" t="s">
        <v>5</v>
      </c>
      <c r="I3" s="19"/>
      <c r="J3" s="19" t="s">
        <v>483</v>
      </c>
      <c r="K3" s="19"/>
      <c r="L3" s="19"/>
      <c r="M3" s="19"/>
      <c r="N3" s="19"/>
    </row>
    <row r="4" customFormat="1" ht="30" customHeight="1" spans="1:14">
      <c r="A4" s="19" t="s">
        <v>7</v>
      </c>
      <c r="B4" s="19"/>
      <c r="C4" s="19"/>
      <c r="D4" s="19"/>
      <c r="E4" s="19" t="s">
        <v>172</v>
      </c>
      <c r="F4" s="19" t="s">
        <v>9</v>
      </c>
      <c r="G4" s="19"/>
      <c r="H4" s="19" t="s">
        <v>10</v>
      </c>
      <c r="I4" s="19"/>
      <c r="J4" s="19" t="s">
        <v>11</v>
      </c>
      <c r="K4" s="19"/>
      <c r="L4" s="19" t="s">
        <v>12</v>
      </c>
      <c r="M4" s="19"/>
      <c r="N4" s="19" t="s">
        <v>13</v>
      </c>
    </row>
    <row r="5" customFormat="1" ht="30" customHeight="1" spans="1:14">
      <c r="A5" s="19"/>
      <c r="B5" s="19"/>
      <c r="C5" s="19" t="s">
        <v>14</v>
      </c>
      <c r="D5" s="19"/>
      <c r="E5" s="19">
        <v>350</v>
      </c>
      <c r="F5" s="19">
        <v>350</v>
      </c>
      <c r="G5" s="19"/>
      <c r="H5" s="19">
        <v>180</v>
      </c>
      <c r="I5" s="19"/>
      <c r="J5" s="19">
        <v>10</v>
      </c>
      <c r="K5" s="19"/>
      <c r="L5" s="28">
        <f>H5/F5</f>
        <v>0.514285714285714</v>
      </c>
      <c r="M5" s="28"/>
      <c r="N5" s="19">
        <v>5</v>
      </c>
    </row>
    <row r="6" customFormat="1" ht="30" customHeight="1" spans="1:14">
      <c r="A6" s="19"/>
      <c r="B6" s="19"/>
      <c r="C6" s="19" t="s">
        <v>15</v>
      </c>
      <c r="D6" s="19"/>
      <c r="E6" s="19">
        <v>350</v>
      </c>
      <c r="F6" s="19">
        <v>350</v>
      </c>
      <c r="G6" s="19"/>
      <c r="H6" s="19">
        <v>480</v>
      </c>
      <c r="I6" s="19"/>
      <c r="J6" s="19" t="s">
        <v>17</v>
      </c>
      <c r="K6" s="19"/>
      <c r="L6" s="28">
        <v>0.51</v>
      </c>
      <c r="M6" s="19"/>
      <c r="N6" s="19" t="s">
        <v>17</v>
      </c>
    </row>
    <row r="7" customFormat="1" ht="30" customHeight="1" spans="1:14">
      <c r="A7" s="19"/>
      <c r="B7" s="19"/>
      <c r="C7" s="19" t="s">
        <v>173</v>
      </c>
      <c r="D7" s="19"/>
      <c r="E7" s="19">
        <v>0</v>
      </c>
      <c r="F7" s="19">
        <v>0</v>
      </c>
      <c r="G7" s="19"/>
      <c r="H7" s="19">
        <v>0</v>
      </c>
      <c r="I7" s="19"/>
      <c r="J7" s="19" t="s">
        <v>17</v>
      </c>
      <c r="K7" s="19"/>
      <c r="L7" s="19">
        <v>0</v>
      </c>
      <c r="M7" s="19"/>
      <c r="N7" s="19" t="s">
        <v>17</v>
      </c>
    </row>
    <row r="8" customFormat="1" ht="30" customHeight="1" spans="1:14">
      <c r="A8" s="19"/>
      <c r="B8" s="19"/>
      <c r="C8" s="19" t="s">
        <v>174</v>
      </c>
      <c r="D8" s="19"/>
      <c r="E8" s="19">
        <v>0</v>
      </c>
      <c r="F8" s="19">
        <v>0</v>
      </c>
      <c r="G8" s="19"/>
      <c r="H8" s="19">
        <v>0</v>
      </c>
      <c r="I8" s="19"/>
      <c r="J8" s="19" t="s">
        <v>17</v>
      </c>
      <c r="K8" s="19"/>
      <c r="L8" s="19">
        <v>0</v>
      </c>
      <c r="M8" s="19"/>
      <c r="N8" s="19" t="s">
        <v>17</v>
      </c>
    </row>
    <row r="9" customFormat="1" ht="18" customHeight="1" spans="1:14">
      <c r="A9" s="19" t="s">
        <v>175</v>
      </c>
      <c r="B9" s="19" t="s">
        <v>20</v>
      </c>
      <c r="C9" s="19"/>
      <c r="D9" s="19"/>
      <c r="E9" s="19"/>
      <c r="F9" s="19"/>
      <c r="G9" s="19"/>
      <c r="H9" s="19" t="s">
        <v>21</v>
      </c>
      <c r="I9" s="19"/>
      <c r="J9" s="19"/>
      <c r="K9" s="19"/>
      <c r="L9" s="19"/>
      <c r="M9" s="19"/>
      <c r="N9" s="19"/>
    </row>
    <row r="10" customFormat="1" ht="18" customHeight="1" spans="1:14">
      <c r="A10" s="19"/>
      <c r="B10" s="19" t="s">
        <v>484</v>
      </c>
      <c r="C10" s="19"/>
      <c r="D10" s="19"/>
      <c r="E10" s="19"/>
      <c r="F10" s="19"/>
      <c r="G10" s="19"/>
      <c r="H10" s="19" t="s">
        <v>485</v>
      </c>
      <c r="I10" s="19"/>
      <c r="J10" s="19"/>
      <c r="K10" s="19"/>
      <c r="L10" s="19"/>
      <c r="M10" s="19"/>
      <c r="N10" s="19"/>
    </row>
    <row r="11" customFormat="1" ht="18" customHeight="1" spans="1:14">
      <c r="A11" s="19"/>
      <c r="B11" s="19"/>
      <c r="C11" s="19"/>
      <c r="D11" s="19"/>
      <c r="E11" s="19"/>
      <c r="F11" s="19"/>
      <c r="G11" s="19"/>
      <c r="H11" s="19"/>
      <c r="I11" s="19"/>
      <c r="J11" s="19"/>
      <c r="K11" s="19"/>
      <c r="L11" s="19"/>
      <c r="M11" s="19"/>
      <c r="N11" s="19"/>
    </row>
    <row r="12" customFormat="1" ht="27" customHeight="1" spans="1:14">
      <c r="A12" s="19" t="s">
        <v>178</v>
      </c>
      <c r="B12" s="19" t="s">
        <v>179</v>
      </c>
      <c r="C12" s="19" t="s">
        <v>180</v>
      </c>
      <c r="D12" s="19" t="s">
        <v>27</v>
      </c>
      <c r="E12" s="19"/>
      <c r="F12" s="19"/>
      <c r="G12" s="19" t="s">
        <v>28</v>
      </c>
      <c r="H12" s="19" t="s">
        <v>29</v>
      </c>
      <c r="I12" s="19" t="s">
        <v>11</v>
      </c>
      <c r="J12" s="19"/>
      <c r="K12" s="19" t="s">
        <v>13</v>
      </c>
      <c r="L12" s="19"/>
      <c r="M12" s="19" t="s">
        <v>30</v>
      </c>
      <c r="N12" s="19"/>
    </row>
    <row r="13" customFormat="1" ht="27" customHeight="1" spans="1:14">
      <c r="A13" s="19"/>
      <c r="B13" s="19" t="s">
        <v>182</v>
      </c>
      <c r="C13" s="19" t="s">
        <v>182</v>
      </c>
      <c r="D13" s="19"/>
      <c r="E13" s="19"/>
      <c r="F13" s="19"/>
      <c r="G13" s="19"/>
      <c r="H13" s="19"/>
      <c r="I13" s="19"/>
      <c r="J13" s="19"/>
      <c r="K13" s="19"/>
      <c r="L13" s="19"/>
      <c r="M13" s="19"/>
      <c r="N13" s="19"/>
    </row>
    <row r="14" customFormat="1" ht="35" customHeight="1" spans="1:14">
      <c r="A14" s="19"/>
      <c r="B14" s="19" t="s">
        <v>31</v>
      </c>
      <c r="C14" s="19" t="s">
        <v>32</v>
      </c>
      <c r="D14" s="24" t="s">
        <v>486</v>
      </c>
      <c r="E14" s="24"/>
      <c r="F14" s="24"/>
      <c r="G14" s="19">
        <v>27</v>
      </c>
      <c r="H14" s="19">
        <v>27</v>
      </c>
      <c r="I14" s="19">
        <v>12.5</v>
      </c>
      <c r="J14" s="19"/>
      <c r="K14" s="19">
        <v>12.5</v>
      </c>
      <c r="L14" s="19"/>
      <c r="M14" s="19" t="s">
        <v>67</v>
      </c>
      <c r="N14" s="19"/>
    </row>
    <row r="15" customFormat="1" ht="35" customHeight="1" spans="1:14">
      <c r="A15" s="19"/>
      <c r="B15" s="19"/>
      <c r="C15" s="19"/>
      <c r="D15" s="24" t="s">
        <v>487</v>
      </c>
      <c r="E15" s="24"/>
      <c r="F15" s="24"/>
      <c r="G15" s="19">
        <v>270</v>
      </c>
      <c r="H15" s="19">
        <v>270</v>
      </c>
      <c r="I15" s="19">
        <v>12.5</v>
      </c>
      <c r="J15" s="19"/>
      <c r="K15" s="19">
        <v>12.5</v>
      </c>
      <c r="L15" s="19"/>
      <c r="M15" s="19" t="s">
        <v>67</v>
      </c>
      <c r="N15" s="19"/>
    </row>
    <row r="16" customFormat="1" ht="30" customHeight="1" spans="1:14">
      <c r="A16" s="19"/>
      <c r="B16" s="19"/>
      <c r="C16" s="19" t="s">
        <v>37</v>
      </c>
      <c r="D16" s="19" t="s">
        <v>488</v>
      </c>
      <c r="E16" s="19"/>
      <c r="F16" s="19"/>
      <c r="G16" s="30" t="s">
        <v>489</v>
      </c>
      <c r="H16" s="28">
        <v>1</v>
      </c>
      <c r="I16" s="19">
        <v>12.5</v>
      </c>
      <c r="J16" s="19"/>
      <c r="K16" s="19">
        <v>12.5</v>
      </c>
      <c r="L16" s="19"/>
      <c r="M16" s="19" t="s">
        <v>67</v>
      </c>
      <c r="N16" s="19"/>
    </row>
    <row r="17" customFormat="1" ht="30" customHeight="1" spans="1:14">
      <c r="A17" s="19"/>
      <c r="B17" s="19"/>
      <c r="C17" s="19" t="s">
        <v>40</v>
      </c>
      <c r="D17" s="19" t="s">
        <v>490</v>
      </c>
      <c r="E17" s="19"/>
      <c r="F17" s="19"/>
      <c r="G17" s="30" t="s">
        <v>42</v>
      </c>
      <c r="H17" s="30" t="s">
        <v>42</v>
      </c>
      <c r="I17" s="19">
        <v>12.5</v>
      </c>
      <c r="J17" s="19"/>
      <c r="K17" s="19">
        <v>12.5</v>
      </c>
      <c r="L17" s="19"/>
      <c r="M17" s="19" t="s">
        <v>67</v>
      </c>
      <c r="N17" s="19"/>
    </row>
    <row r="18" customFormat="1" ht="30" customHeight="1" spans="1:14">
      <c r="A18" s="19"/>
      <c r="B18" s="19" t="s">
        <v>45</v>
      </c>
      <c r="C18" s="19" t="s">
        <v>107</v>
      </c>
      <c r="D18" s="19" t="s">
        <v>491</v>
      </c>
      <c r="E18" s="19"/>
      <c r="F18" s="19"/>
      <c r="G18" s="30" t="s">
        <v>492</v>
      </c>
      <c r="H18" s="30" t="s">
        <v>492</v>
      </c>
      <c r="I18" s="19">
        <v>5</v>
      </c>
      <c r="J18" s="19"/>
      <c r="K18" s="19">
        <v>5</v>
      </c>
      <c r="L18" s="19"/>
      <c r="M18" s="19" t="s">
        <v>67</v>
      </c>
      <c r="N18" s="19"/>
    </row>
    <row r="19" customFormat="1" ht="30" customHeight="1" spans="1:14">
      <c r="A19" s="19"/>
      <c r="B19" s="19"/>
      <c r="C19" s="19"/>
      <c r="D19" s="19" t="s">
        <v>493</v>
      </c>
      <c r="E19" s="19"/>
      <c r="F19" s="19"/>
      <c r="G19" s="30" t="s">
        <v>357</v>
      </c>
      <c r="H19" s="31">
        <v>1</v>
      </c>
      <c r="I19" s="19">
        <v>5</v>
      </c>
      <c r="J19" s="19"/>
      <c r="K19" s="19">
        <v>5</v>
      </c>
      <c r="L19" s="19"/>
      <c r="M19" s="19" t="s">
        <v>67</v>
      </c>
      <c r="N19" s="19"/>
    </row>
    <row r="20" customFormat="1" ht="30" customHeight="1" spans="1:14">
      <c r="A20" s="19"/>
      <c r="B20" s="19"/>
      <c r="C20" s="19"/>
      <c r="D20" s="19" t="s">
        <v>494</v>
      </c>
      <c r="E20" s="19"/>
      <c r="F20" s="19"/>
      <c r="G20" s="30" t="s">
        <v>495</v>
      </c>
      <c r="H20" s="30" t="s">
        <v>495</v>
      </c>
      <c r="I20" s="19">
        <v>5</v>
      </c>
      <c r="J20" s="19"/>
      <c r="K20" s="19">
        <v>5</v>
      </c>
      <c r="L20" s="19"/>
      <c r="M20" s="19" t="s">
        <v>67</v>
      </c>
      <c r="N20" s="19"/>
    </row>
    <row r="21" customFormat="1" ht="30" customHeight="1" spans="1:14">
      <c r="A21" s="19"/>
      <c r="B21" s="19"/>
      <c r="C21" s="19" t="s">
        <v>46</v>
      </c>
      <c r="D21" s="19" t="s">
        <v>496</v>
      </c>
      <c r="E21" s="19"/>
      <c r="F21" s="19"/>
      <c r="G21" s="30" t="s">
        <v>492</v>
      </c>
      <c r="H21" s="30" t="s">
        <v>492</v>
      </c>
      <c r="I21" s="19">
        <v>5</v>
      </c>
      <c r="J21" s="19"/>
      <c r="K21" s="19">
        <v>5</v>
      </c>
      <c r="L21" s="19"/>
      <c r="M21" s="19" t="s">
        <v>67</v>
      </c>
      <c r="N21" s="19"/>
    </row>
    <row r="22" customFormat="1" ht="30" customHeight="1" spans="1:14">
      <c r="A22" s="19"/>
      <c r="B22" s="19"/>
      <c r="C22" s="19"/>
      <c r="D22" s="19" t="s">
        <v>497</v>
      </c>
      <c r="E22" s="19"/>
      <c r="F22" s="19"/>
      <c r="G22" s="30" t="s">
        <v>498</v>
      </c>
      <c r="H22" s="30" t="s">
        <v>498</v>
      </c>
      <c r="I22" s="19">
        <v>5</v>
      </c>
      <c r="J22" s="19"/>
      <c r="K22" s="19">
        <v>5</v>
      </c>
      <c r="L22" s="19"/>
      <c r="M22" s="19" t="s">
        <v>67</v>
      </c>
      <c r="N22" s="19"/>
    </row>
    <row r="23" customFormat="1" ht="30" customHeight="1" spans="1:14">
      <c r="A23" s="19"/>
      <c r="B23" s="19"/>
      <c r="C23" s="19" t="s">
        <v>436</v>
      </c>
      <c r="D23" s="19" t="s">
        <v>499</v>
      </c>
      <c r="E23" s="19"/>
      <c r="F23" s="19"/>
      <c r="G23" s="32" t="s">
        <v>500</v>
      </c>
      <c r="H23" s="32" t="s">
        <v>500</v>
      </c>
      <c r="I23" s="19">
        <v>5</v>
      </c>
      <c r="J23" s="19"/>
      <c r="K23" s="19">
        <v>5</v>
      </c>
      <c r="L23" s="19"/>
      <c r="M23" s="19" t="s">
        <v>67</v>
      </c>
      <c r="N23" s="19"/>
    </row>
    <row r="24" customFormat="1" ht="45" customHeight="1" spans="1:14">
      <c r="A24" s="19"/>
      <c r="B24" s="19" t="s">
        <v>54</v>
      </c>
      <c r="C24" s="19" t="s">
        <v>439</v>
      </c>
      <c r="D24" s="19" t="s">
        <v>501</v>
      </c>
      <c r="E24" s="19"/>
      <c r="F24" s="19"/>
      <c r="G24" s="19" t="s">
        <v>357</v>
      </c>
      <c r="H24" s="28">
        <v>1</v>
      </c>
      <c r="I24" s="19">
        <v>10</v>
      </c>
      <c r="J24" s="19"/>
      <c r="K24" s="19">
        <v>10</v>
      </c>
      <c r="L24" s="19"/>
      <c r="M24" s="19" t="s">
        <v>67</v>
      </c>
      <c r="N24" s="19"/>
    </row>
    <row r="25" customFormat="1" ht="15.75" customHeight="1" spans="1:14">
      <c r="A25" s="19" t="s">
        <v>57</v>
      </c>
      <c r="B25" s="19"/>
      <c r="C25" s="19"/>
      <c r="D25" s="19"/>
      <c r="E25" s="19"/>
      <c r="F25" s="19"/>
      <c r="G25" s="19"/>
      <c r="H25" s="19"/>
      <c r="I25" s="19">
        <v>95</v>
      </c>
      <c r="J25" s="19"/>
      <c r="K25" s="19">
        <v>95</v>
      </c>
      <c r="L25" s="19"/>
      <c r="M25" s="19"/>
      <c r="N25" s="19"/>
    </row>
    <row r="26" customFormat="1" ht="15.75" customHeight="1" spans="1:14">
      <c r="A26" s="19" t="s">
        <v>58</v>
      </c>
      <c r="B26" s="19" t="s">
        <v>502</v>
      </c>
      <c r="C26" s="19"/>
      <c r="D26" s="19"/>
      <c r="E26" s="19"/>
      <c r="F26" s="19"/>
      <c r="G26" s="19"/>
      <c r="H26" s="19"/>
      <c r="I26" s="19"/>
      <c r="J26" s="19"/>
      <c r="K26" s="19"/>
      <c r="L26" s="19"/>
      <c r="M26" s="19"/>
      <c r="N26" s="19"/>
    </row>
    <row r="27" customFormat="1" ht="130" customHeight="1" spans="1:14">
      <c r="A27" s="22" t="s">
        <v>202</v>
      </c>
      <c r="B27" s="22"/>
      <c r="C27" s="22"/>
      <c r="D27" s="22"/>
      <c r="E27" s="22"/>
      <c r="F27" s="22"/>
      <c r="G27" s="22"/>
      <c r="H27" s="22"/>
      <c r="I27" s="22"/>
      <c r="J27" s="22"/>
      <c r="K27" s="22"/>
      <c r="L27" s="22"/>
      <c r="M27" s="22"/>
      <c r="N27" s="22"/>
    </row>
  </sheetData>
  <mergeCells count="100">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9:A11"/>
    <mergeCell ref="A12:A24"/>
    <mergeCell ref="B14:B17"/>
    <mergeCell ref="B18:B23"/>
    <mergeCell ref="C14:C15"/>
    <mergeCell ref="C18:C20"/>
    <mergeCell ref="C21:C22"/>
    <mergeCell ref="G12:G13"/>
    <mergeCell ref="H12:H13"/>
    <mergeCell ref="A4:B8"/>
    <mergeCell ref="B10:G11"/>
    <mergeCell ref="H10:N11"/>
    <mergeCell ref="D12:F13"/>
    <mergeCell ref="I12:J13"/>
    <mergeCell ref="K12:L13"/>
    <mergeCell ref="M12:N13"/>
  </mergeCells>
  <pageMargins left="0.75" right="0.75" top="1" bottom="1" header="0.5" footer="0.5"/>
  <pageSetup paperSize="9" scale="82"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3"/>
  <sheetViews>
    <sheetView workbookViewId="0">
      <selection activeCell="A1" sqref="A1:N1"/>
    </sheetView>
  </sheetViews>
  <sheetFormatPr defaultColWidth="9" defaultRowHeight="13.5"/>
  <cols>
    <col min="6" max="6" width="11.8583333333333" customWidth="1"/>
  </cols>
  <sheetData>
    <row r="1" customFormat="1" ht="20.25" spans="1:14">
      <c r="A1" s="18" t="s">
        <v>423</v>
      </c>
      <c r="B1" s="18"/>
      <c r="C1" s="18"/>
      <c r="D1" s="18"/>
      <c r="E1" s="18"/>
      <c r="F1" s="18"/>
      <c r="G1" s="18"/>
      <c r="H1" s="18"/>
      <c r="I1" s="18"/>
      <c r="J1" s="18"/>
      <c r="K1" s="18"/>
      <c r="L1" s="18"/>
      <c r="M1" s="18"/>
      <c r="N1" s="18"/>
    </row>
    <row r="2" customFormat="1" ht="25" customHeight="1" spans="1:14">
      <c r="A2" s="19" t="s">
        <v>1</v>
      </c>
      <c r="B2" s="19"/>
      <c r="C2" s="19" t="s">
        <v>503</v>
      </c>
      <c r="D2" s="19"/>
      <c r="E2" s="19"/>
      <c r="F2" s="19"/>
      <c r="G2" s="19"/>
      <c r="H2" s="19"/>
      <c r="I2" s="19"/>
      <c r="J2" s="19"/>
      <c r="K2" s="19"/>
      <c r="L2" s="19"/>
      <c r="M2" s="19"/>
      <c r="N2" s="19"/>
    </row>
    <row r="3" customFormat="1" ht="25" customHeight="1" spans="1:14">
      <c r="A3" s="19" t="s">
        <v>3</v>
      </c>
      <c r="B3" s="19"/>
      <c r="C3" s="19" t="s">
        <v>4</v>
      </c>
      <c r="D3" s="19"/>
      <c r="E3" s="19"/>
      <c r="F3" s="19"/>
      <c r="G3" s="19"/>
      <c r="H3" s="19" t="s">
        <v>5</v>
      </c>
      <c r="I3" s="19"/>
      <c r="J3" s="19" t="s">
        <v>504</v>
      </c>
      <c r="K3" s="19"/>
      <c r="L3" s="19"/>
      <c r="M3" s="19"/>
      <c r="N3" s="19"/>
    </row>
    <row r="4" customFormat="1" ht="30" customHeight="1" spans="1:14">
      <c r="A4" s="19" t="s">
        <v>7</v>
      </c>
      <c r="B4" s="19"/>
      <c r="C4" s="19"/>
      <c r="D4" s="19"/>
      <c r="E4" s="19" t="s">
        <v>172</v>
      </c>
      <c r="F4" s="19" t="s">
        <v>9</v>
      </c>
      <c r="G4" s="19"/>
      <c r="H4" s="19" t="s">
        <v>10</v>
      </c>
      <c r="I4" s="19"/>
      <c r="J4" s="19" t="s">
        <v>11</v>
      </c>
      <c r="K4" s="19"/>
      <c r="L4" s="19" t="s">
        <v>12</v>
      </c>
      <c r="M4" s="19"/>
      <c r="N4" s="19" t="s">
        <v>13</v>
      </c>
    </row>
    <row r="5" customFormat="1" ht="25" customHeight="1" spans="1:14">
      <c r="A5" s="19"/>
      <c r="B5" s="19"/>
      <c r="C5" s="19" t="s">
        <v>14</v>
      </c>
      <c r="D5" s="19"/>
      <c r="E5" s="19">
        <v>280</v>
      </c>
      <c r="F5" s="19">
        <v>280</v>
      </c>
      <c r="G5" s="19"/>
      <c r="H5" s="19">
        <v>280</v>
      </c>
      <c r="I5" s="19"/>
      <c r="J5" s="19">
        <v>10</v>
      </c>
      <c r="K5" s="19"/>
      <c r="L5" s="28">
        <v>1</v>
      </c>
      <c r="M5" s="19"/>
      <c r="N5" s="19">
        <v>10</v>
      </c>
    </row>
    <row r="6" customFormat="1" ht="25" customHeight="1" spans="1:14">
      <c r="A6" s="19"/>
      <c r="B6" s="19"/>
      <c r="C6" s="19" t="s">
        <v>15</v>
      </c>
      <c r="D6" s="19"/>
      <c r="E6" s="19">
        <v>280</v>
      </c>
      <c r="F6" s="19">
        <v>280</v>
      </c>
      <c r="G6" s="19"/>
      <c r="H6" s="19">
        <v>280</v>
      </c>
      <c r="I6" s="19"/>
      <c r="J6" s="19" t="s">
        <v>17</v>
      </c>
      <c r="K6" s="19"/>
      <c r="L6" s="28">
        <v>1</v>
      </c>
      <c r="M6" s="19"/>
      <c r="N6" s="19" t="s">
        <v>17</v>
      </c>
    </row>
    <row r="7" customFormat="1" ht="25" customHeight="1" spans="1:14">
      <c r="A7" s="19"/>
      <c r="B7" s="19"/>
      <c r="C7" s="19" t="s">
        <v>173</v>
      </c>
      <c r="D7" s="19"/>
      <c r="E7" s="19">
        <v>0</v>
      </c>
      <c r="F7" s="19">
        <v>0</v>
      </c>
      <c r="G7" s="19"/>
      <c r="H7" s="19">
        <v>0</v>
      </c>
      <c r="I7" s="19"/>
      <c r="J7" s="19" t="s">
        <v>17</v>
      </c>
      <c r="K7" s="19"/>
      <c r="L7" s="19"/>
      <c r="M7" s="19"/>
      <c r="N7" s="19" t="s">
        <v>17</v>
      </c>
    </row>
    <row r="8" customFormat="1" ht="25" customHeight="1" spans="1:14">
      <c r="A8" s="19"/>
      <c r="B8" s="19"/>
      <c r="C8" s="19" t="s">
        <v>174</v>
      </c>
      <c r="D8" s="19"/>
      <c r="E8" s="19"/>
      <c r="F8" s="19"/>
      <c r="G8" s="19"/>
      <c r="H8" s="19"/>
      <c r="I8" s="19"/>
      <c r="J8" s="19" t="s">
        <v>17</v>
      </c>
      <c r="K8" s="19"/>
      <c r="L8" s="19"/>
      <c r="M8" s="19"/>
      <c r="N8" s="19" t="s">
        <v>17</v>
      </c>
    </row>
    <row r="9" customFormat="1" ht="25" customHeight="1" spans="1:14">
      <c r="A9" s="19" t="s">
        <v>175</v>
      </c>
      <c r="B9" s="19" t="s">
        <v>20</v>
      </c>
      <c r="C9" s="19"/>
      <c r="D9" s="19"/>
      <c r="E9" s="19"/>
      <c r="F9" s="19"/>
      <c r="G9" s="19"/>
      <c r="H9" s="19" t="s">
        <v>21</v>
      </c>
      <c r="I9" s="19"/>
      <c r="J9" s="19"/>
      <c r="K9" s="19"/>
      <c r="L9" s="19"/>
      <c r="M9" s="19"/>
      <c r="N9" s="19"/>
    </row>
    <row r="10" customFormat="1" ht="15.75" customHeight="1" spans="1:14">
      <c r="A10" s="19"/>
      <c r="B10" s="19" t="s">
        <v>505</v>
      </c>
      <c r="C10" s="19"/>
      <c r="D10" s="19"/>
      <c r="E10" s="19"/>
      <c r="F10" s="19"/>
      <c r="G10" s="19"/>
      <c r="H10" s="19" t="s">
        <v>506</v>
      </c>
      <c r="I10" s="19"/>
      <c r="J10" s="19"/>
      <c r="K10" s="19"/>
      <c r="L10" s="19"/>
      <c r="M10" s="19"/>
      <c r="N10" s="19"/>
    </row>
    <row r="11" customFormat="1" ht="15.75" customHeight="1" spans="1:14">
      <c r="A11" s="19"/>
      <c r="B11" s="19"/>
      <c r="C11" s="19"/>
      <c r="D11" s="19"/>
      <c r="E11" s="19"/>
      <c r="F11" s="19"/>
      <c r="G11" s="19"/>
      <c r="H11" s="19"/>
      <c r="I11" s="19"/>
      <c r="J11" s="19"/>
      <c r="K11" s="19"/>
      <c r="L11" s="19"/>
      <c r="M11" s="19"/>
      <c r="N11" s="19"/>
    </row>
    <row r="12" customFormat="1" ht="15.75" customHeight="1" spans="1:14">
      <c r="A12" s="19" t="s">
        <v>178</v>
      </c>
      <c r="B12" s="19" t="s">
        <v>179</v>
      </c>
      <c r="C12" s="19" t="s">
        <v>180</v>
      </c>
      <c r="D12" s="19" t="s">
        <v>27</v>
      </c>
      <c r="E12" s="19"/>
      <c r="F12" s="19"/>
      <c r="G12" s="19" t="s">
        <v>28</v>
      </c>
      <c r="H12" s="19" t="s">
        <v>29</v>
      </c>
      <c r="I12" s="19" t="s">
        <v>11</v>
      </c>
      <c r="J12" s="19"/>
      <c r="K12" s="19" t="s">
        <v>13</v>
      </c>
      <c r="L12" s="19"/>
      <c r="M12" s="19" t="s">
        <v>30</v>
      </c>
      <c r="N12" s="19"/>
    </row>
    <row r="13" customFormat="1" ht="15" customHeight="1" spans="1:14">
      <c r="A13" s="19"/>
      <c r="B13" s="19" t="s">
        <v>182</v>
      </c>
      <c r="C13" s="19" t="s">
        <v>182</v>
      </c>
      <c r="D13" s="19"/>
      <c r="E13" s="19"/>
      <c r="F13" s="19"/>
      <c r="G13" s="19"/>
      <c r="H13" s="19"/>
      <c r="I13" s="19"/>
      <c r="J13" s="19"/>
      <c r="K13" s="19"/>
      <c r="L13" s="19"/>
      <c r="M13" s="19"/>
      <c r="N13" s="19"/>
    </row>
    <row r="14" customFormat="1" ht="15" customHeight="1" spans="1:14">
      <c r="A14" s="19"/>
      <c r="B14" s="19" t="s">
        <v>31</v>
      </c>
      <c r="C14" s="25" t="s">
        <v>32</v>
      </c>
      <c r="D14" s="19" t="s">
        <v>507</v>
      </c>
      <c r="E14" s="19"/>
      <c r="F14" s="19"/>
      <c r="G14" s="19" t="s">
        <v>508</v>
      </c>
      <c r="H14" s="19" t="s">
        <v>508</v>
      </c>
      <c r="I14" s="19">
        <v>15</v>
      </c>
      <c r="J14" s="19"/>
      <c r="K14" s="19">
        <v>15</v>
      </c>
      <c r="L14" s="19"/>
      <c r="M14" s="19"/>
      <c r="N14" s="19"/>
    </row>
    <row r="15" customFormat="1" ht="15.75" customHeight="1" spans="1:14">
      <c r="A15" s="19"/>
      <c r="B15" s="19"/>
      <c r="C15" s="26"/>
      <c r="D15" s="19"/>
      <c r="E15" s="19"/>
      <c r="F15" s="19"/>
      <c r="G15" s="19"/>
      <c r="H15" s="19"/>
      <c r="I15" s="19"/>
      <c r="J15" s="19"/>
      <c r="K15" s="19"/>
      <c r="L15" s="19"/>
      <c r="M15" s="19"/>
      <c r="N15" s="19"/>
    </row>
    <row r="16" customFormat="1" ht="15.75" customHeight="1" spans="1:14">
      <c r="A16" s="19"/>
      <c r="B16" s="19"/>
      <c r="C16" s="27"/>
      <c r="D16" s="19"/>
      <c r="E16" s="19"/>
      <c r="F16" s="19"/>
      <c r="G16" s="19"/>
      <c r="H16" s="19"/>
      <c r="I16" s="19"/>
      <c r="J16" s="19"/>
      <c r="K16" s="19"/>
      <c r="L16" s="19"/>
      <c r="M16" s="19"/>
      <c r="N16" s="19"/>
    </row>
    <row r="17" customFormat="1" ht="15.75" customHeight="1" spans="1:14">
      <c r="A17" s="19"/>
      <c r="B17" s="19"/>
      <c r="C17" s="25" t="s">
        <v>37</v>
      </c>
      <c r="D17" s="19" t="s">
        <v>509</v>
      </c>
      <c r="E17" s="19"/>
      <c r="F17" s="19"/>
      <c r="G17" s="28">
        <v>1</v>
      </c>
      <c r="H17" s="28">
        <v>1</v>
      </c>
      <c r="I17" s="19">
        <v>15</v>
      </c>
      <c r="J17" s="19"/>
      <c r="K17" s="19">
        <v>15</v>
      </c>
      <c r="L17" s="19"/>
      <c r="M17" s="19"/>
      <c r="N17" s="19"/>
    </row>
    <row r="18" customFormat="1" ht="15.75" customHeight="1" spans="1:14">
      <c r="A18" s="19"/>
      <c r="B18" s="19"/>
      <c r="C18" s="26"/>
      <c r="D18" s="19"/>
      <c r="E18" s="19"/>
      <c r="F18" s="19"/>
      <c r="G18" s="19"/>
      <c r="H18" s="19"/>
      <c r="I18" s="19"/>
      <c r="J18" s="19"/>
      <c r="K18" s="19"/>
      <c r="L18" s="19"/>
      <c r="M18" s="19"/>
      <c r="N18" s="19"/>
    </row>
    <row r="19" customFormat="1" ht="15.75" customHeight="1" spans="1:14">
      <c r="A19" s="19"/>
      <c r="B19" s="19"/>
      <c r="C19" s="27"/>
      <c r="D19" s="19"/>
      <c r="E19" s="19"/>
      <c r="F19" s="19"/>
      <c r="G19" s="19"/>
      <c r="H19" s="19"/>
      <c r="I19" s="19"/>
      <c r="J19" s="19"/>
      <c r="K19" s="19"/>
      <c r="L19" s="19"/>
      <c r="M19" s="19"/>
      <c r="N19" s="19"/>
    </row>
    <row r="20" customFormat="1" ht="15.75" customHeight="1" spans="1:14">
      <c r="A20" s="19"/>
      <c r="B20" s="19"/>
      <c r="C20" s="25" t="s">
        <v>40</v>
      </c>
      <c r="D20" s="19" t="s">
        <v>510</v>
      </c>
      <c r="E20" s="19"/>
      <c r="F20" s="19"/>
      <c r="G20" s="19" t="s">
        <v>42</v>
      </c>
      <c r="H20" s="19" t="s">
        <v>42</v>
      </c>
      <c r="I20" s="19">
        <v>10</v>
      </c>
      <c r="J20" s="19"/>
      <c r="K20" s="19">
        <v>10</v>
      </c>
      <c r="L20" s="19"/>
      <c r="M20" s="19"/>
      <c r="N20" s="19"/>
    </row>
    <row r="21" customFormat="1" ht="15.75" customHeight="1" spans="1:14">
      <c r="A21" s="19"/>
      <c r="B21" s="19"/>
      <c r="C21" s="26"/>
      <c r="D21" s="19"/>
      <c r="E21" s="19"/>
      <c r="F21" s="19"/>
      <c r="G21" s="19"/>
      <c r="H21" s="19"/>
      <c r="I21" s="19"/>
      <c r="J21" s="19"/>
      <c r="K21" s="19"/>
      <c r="L21" s="19"/>
      <c r="M21" s="19"/>
      <c r="N21" s="19"/>
    </row>
    <row r="22" customFormat="1" ht="15.75" customHeight="1" spans="1:14">
      <c r="A22" s="19"/>
      <c r="B22" s="19"/>
      <c r="C22" s="27"/>
      <c r="D22" s="19"/>
      <c r="E22" s="19"/>
      <c r="F22" s="19"/>
      <c r="G22" s="19"/>
      <c r="H22" s="19"/>
      <c r="I22" s="19"/>
      <c r="J22" s="19"/>
      <c r="K22" s="19"/>
      <c r="L22" s="19"/>
      <c r="M22" s="19"/>
      <c r="N22" s="19"/>
    </row>
    <row r="23" customFormat="1" ht="15.75" customHeight="1" spans="1:14">
      <c r="A23" s="19"/>
      <c r="B23" s="19"/>
      <c r="C23" s="25" t="s">
        <v>43</v>
      </c>
      <c r="D23" s="19" t="s">
        <v>44</v>
      </c>
      <c r="E23" s="19"/>
      <c r="F23" s="19"/>
      <c r="G23" s="19" t="s">
        <v>71</v>
      </c>
      <c r="H23" s="19" t="s">
        <v>71</v>
      </c>
      <c r="I23" s="19">
        <v>10</v>
      </c>
      <c r="J23" s="19"/>
      <c r="K23" s="19">
        <v>10</v>
      </c>
      <c r="L23" s="19"/>
      <c r="M23" s="19"/>
      <c r="N23" s="19"/>
    </row>
    <row r="24" customFormat="1" ht="15.75" customHeight="1" spans="1:14">
      <c r="A24" s="19"/>
      <c r="B24" s="19"/>
      <c r="C24" s="26"/>
      <c r="D24" s="19"/>
      <c r="E24" s="19"/>
      <c r="F24" s="19"/>
      <c r="G24" s="19"/>
      <c r="H24" s="19"/>
      <c r="I24" s="19"/>
      <c r="J24" s="19"/>
      <c r="K24" s="19"/>
      <c r="L24" s="19"/>
      <c r="M24" s="19"/>
      <c r="N24" s="19"/>
    </row>
    <row r="25" customFormat="1" ht="15.75" customHeight="1" spans="1:14">
      <c r="A25" s="19"/>
      <c r="B25" s="19"/>
      <c r="C25" s="27"/>
      <c r="D25" s="19"/>
      <c r="E25" s="19"/>
      <c r="F25" s="19"/>
      <c r="G25" s="19"/>
      <c r="H25" s="19"/>
      <c r="I25" s="19"/>
      <c r="J25" s="19"/>
      <c r="K25" s="19"/>
      <c r="L25" s="19"/>
      <c r="M25" s="19"/>
      <c r="N25" s="19"/>
    </row>
    <row r="26" customFormat="1" ht="15.75" customHeight="1" spans="1:14">
      <c r="A26" s="19"/>
      <c r="B26" s="19" t="s">
        <v>45</v>
      </c>
      <c r="C26" s="19" t="s">
        <v>107</v>
      </c>
      <c r="D26" s="19" t="s">
        <v>511</v>
      </c>
      <c r="E26" s="19"/>
      <c r="F26" s="19"/>
      <c r="G26" s="19" t="s">
        <v>106</v>
      </c>
      <c r="H26" s="19" t="s">
        <v>106</v>
      </c>
      <c r="I26" s="19">
        <v>8</v>
      </c>
      <c r="J26" s="19"/>
      <c r="K26" s="19">
        <v>8</v>
      </c>
      <c r="L26" s="19"/>
      <c r="M26" s="19"/>
      <c r="N26" s="19"/>
    </row>
    <row r="27" customFormat="1" ht="15.75" customHeight="1" spans="1:14">
      <c r="A27" s="19"/>
      <c r="B27" s="19"/>
      <c r="C27" s="19"/>
      <c r="D27" s="19"/>
      <c r="E27" s="19"/>
      <c r="F27" s="19"/>
      <c r="G27" s="19"/>
      <c r="H27" s="19"/>
      <c r="I27" s="19"/>
      <c r="J27" s="19"/>
      <c r="K27" s="19"/>
      <c r="L27" s="19"/>
      <c r="M27" s="19"/>
      <c r="N27" s="19"/>
    </row>
    <row r="28" customFormat="1" ht="15.75" customHeight="1" spans="1:14">
      <c r="A28" s="19"/>
      <c r="B28" s="19"/>
      <c r="C28" s="19"/>
      <c r="D28" s="19"/>
      <c r="E28" s="19"/>
      <c r="F28" s="19"/>
      <c r="G28" s="19"/>
      <c r="H28" s="19"/>
      <c r="I28" s="19"/>
      <c r="J28" s="19"/>
      <c r="K28" s="19"/>
      <c r="L28" s="19"/>
      <c r="M28" s="19"/>
      <c r="N28" s="19"/>
    </row>
    <row r="29" customFormat="1" ht="15.75" customHeight="1" spans="1:14">
      <c r="A29" s="19"/>
      <c r="B29" s="19"/>
      <c r="C29" s="19" t="s">
        <v>46</v>
      </c>
      <c r="D29" s="19" t="s">
        <v>512</v>
      </c>
      <c r="E29" s="19"/>
      <c r="F29" s="19"/>
      <c r="G29" s="19" t="s">
        <v>513</v>
      </c>
      <c r="H29" s="19" t="s">
        <v>513</v>
      </c>
      <c r="I29" s="19">
        <v>8</v>
      </c>
      <c r="J29" s="19"/>
      <c r="K29" s="19">
        <v>8</v>
      </c>
      <c r="L29" s="19"/>
      <c r="M29" s="19"/>
      <c r="N29" s="19"/>
    </row>
    <row r="30" customFormat="1" ht="15.75" customHeight="1" spans="1:14">
      <c r="A30" s="19"/>
      <c r="B30" s="19"/>
      <c r="C30" s="19"/>
      <c r="D30" s="19"/>
      <c r="E30" s="19"/>
      <c r="F30" s="19"/>
      <c r="G30" s="19"/>
      <c r="H30" s="19"/>
      <c r="I30" s="19"/>
      <c r="J30" s="19"/>
      <c r="K30" s="19"/>
      <c r="L30" s="19"/>
      <c r="M30" s="19"/>
      <c r="N30" s="19"/>
    </row>
    <row r="31" customFormat="1" ht="15.75" customHeight="1" spans="1:14">
      <c r="A31" s="19"/>
      <c r="B31" s="19"/>
      <c r="C31" s="19"/>
      <c r="D31" s="19"/>
      <c r="E31" s="19"/>
      <c r="F31" s="19"/>
      <c r="G31" s="19"/>
      <c r="H31" s="19"/>
      <c r="I31" s="19"/>
      <c r="J31" s="19"/>
      <c r="K31" s="19"/>
      <c r="L31" s="19"/>
      <c r="M31" s="19"/>
      <c r="N31" s="19"/>
    </row>
    <row r="32" customFormat="1" ht="15.75" customHeight="1" spans="1:14">
      <c r="A32" s="19"/>
      <c r="B32" s="19"/>
      <c r="C32" s="19" t="s">
        <v>163</v>
      </c>
      <c r="D32" s="19" t="s">
        <v>514</v>
      </c>
      <c r="E32" s="19"/>
      <c r="F32" s="19"/>
      <c r="G32" s="19" t="s">
        <v>106</v>
      </c>
      <c r="H32" s="19" t="s">
        <v>106</v>
      </c>
      <c r="I32" s="19">
        <v>8</v>
      </c>
      <c r="J32" s="19"/>
      <c r="K32" s="19">
        <v>8</v>
      </c>
      <c r="L32" s="19"/>
      <c r="M32" s="19"/>
      <c r="N32" s="19"/>
    </row>
    <row r="33" customFormat="1" ht="15.75" customHeight="1" spans="1:14">
      <c r="A33" s="19"/>
      <c r="B33" s="19"/>
      <c r="C33" s="19"/>
      <c r="D33" s="19"/>
      <c r="E33" s="19"/>
      <c r="F33" s="19"/>
      <c r="G33" s="19"/>
      <c r="H33" s="19"/>
      <c r="I33" s="19"/>
      <c r="J33" s="19"/>
      <c r="K33" s="19"/>
      <c r="L33" s="19"/>
      <c r="M33" s="19"/>
      <c r="N33" s="19"/>
    </row>
    <row r="34" customFormat="1" ht="15.75" customHeight="1" spans="1:14">
      <c r="A34" s="19"/>
      <c r="B34" s="19"/>
      <c r="C34" s="19"/>
      <c r="D34" s="19"/>
      <c r="E34" s="19"/>
      <c r="F34" s="19"/>
      <c r="G34" s="19"/>
      <c r="H34" s="19"/>
      <c r="I34" s="19"/>
      <c r="J34" s="19"/>
      <c r="K34" s="19"/>
      <c r="L34" s="19"/>
      <c r="M34" s="19"/>
      <c r="N34" s="19"/>
    </row>
    <row r="35" customFormat="1" ht="15.75" customHeight="1" spans="1:14">
      <c r="A35" s="19"/>
      <c r="B35" s="19"/>
      <c r="C35" s="19" t="s">
        <v>436</v>
      </c>
      <c r="D35" s="19" t="s">
        <v>515</v>
      </c>
      <c r="E35" s="19"/>
      <c r="F35" s="19"/>
      <c r="G35" s="19" t="s">
        <v>196</v>
      </c>
      <c r="H35" s="19" t="s">
        <v>196</v>
      </c>
      <c r="I35" s="19">
        <v>6</v>
      </c>
      <c r="J35" s="19"/>
      <c r="K35" s="19">
        <v>6</v>
      </c>
      <c r="L35" s="19"/>
      <c r="M35" s="19"/>
      <c r="N35" s="19"/>
    </row>
    <row r="36" customFormat="1" ht="15.75" customHeight="1" spans="1:14">
      <c r="A36" s="19"/>
      <c r="B36" s="19"/>
      <c r="C36" s="19"/>
      <c r="D36" s="19"/>
      <c r="E36" s="19"/>
      <c r="F36" s="19"/>
      <c r="G36" s="19"/>
      <c r="H36" s="19"/>
      <c r="I36" s="19"/>
      <c r="J36" s="19"/>
      <c r="K36" s="19"/>
      <c r="L36" s="19"/>
      <c r="M36" s="19"/>
      <c r="N36" s="19"/>
    </row>
    <row r="37" customFormat="1" ht="15.75" customHeight="1" spans="1:14">
      <c r="A37" s="19"/>
      <c r="B37" s="19"/>
      <c r="C37" s="19"/>
      <c r="D37" s="19"/>
      <c r="E37" s="19"/>
      <c r="F37" s="19"/>
      <c r="G37" s="19"/>
      <c r="H37" s="19"/>
      <c r="I37" s="19"/>
      <c r="J37" s="19"/>
      <c r="K37" s="19"/>
      <c r="L37" s="19"/>
      <c r="M37" s="19"/>
      <c r="N37" s="19"/>
    </row>
    <row r="38" customFormat="1" ht="15.75" customHeight="1" spans="1:14">
      <c r="A38" s="19"/>
      <c r="B38" s="19" t="s">
        <v>54</v>
      </c>
      <c r="C38" s="19" t="s">
        <v>439</v>
      </c>
      <c r="D38" s="19" t="s">
        <v>169</v>
      </c>
      <c r="E38" s="19"/>
      <c r="F38" s="19"/>
      <c r="G38" s="19" t="s">
        <v>36</v>
      </c>
      <c r="H38" s="19" t="s">
        <v>36</v>
      </c>
      <c r="I38" s="19">
        <v>10</v>
      </c>
      <c r="J38" s="19"/>
      <c r="K38" s="19">
        <v>10</v>
      </c>
      <c r="L38" s="19"/>
      <c r="M38" s="19"/>
      <c r="N38" s="19"/>
    </row>
    <row r="39" customFormat="1" ht="15.75" customHeight="1" spans="1:14">
      <c r="A39" s="19"/>
      <c r="B39" s="19"/>
      <c r="C39" s="19"/>
      <c r="D39" s="19"/>
      <c r="E39" s="19"/>
      <c r="F39" s="19"/>
      <c r="G39" s="19"/>
      <c r="H39" s="19"/>
      <c r="I39" s="19"/>
      <c r="J39" s="19"/>
      <c r="K39" s="19"/>
      <c r="L39" s="19"/>
      <c r="M39" s="19"/>
      <c r="N39" s="19"/>
    </row>
    <row r="40" customFormat="1" ht="15.75" customHeight="1" spans="1:14">
      <c r="A40" s="19"/>
      <c r="B40" s="19"/>
      <c r="C40" s="19"/>
      <c r="D40" s="19"/>
      <c r="E40" s="19"/>
      <c r="F40" s="19"/>
      <c r="G40" s="19"/>
      <c r="H40" s="19"/>
      <c r="I40" s="19"/>
      <c r="J40" s="19"/>
      <c r="K40" s="19"/>
      <c r="L40" s="19"/>
      <c r="M40" s="19"/>
      <c r="N40" s="19"/>
    </row>
    <row r="41" customFormat="1" ht="15.75" customHeight="1" spans="1:14">
      <c r="A41" s="19" t="s">
        <v>57</v>
      </c>
      <c r="B41" s="19"/>
      <c r="C41" s="19"/>
      <c r="D41" s="19"/>
      <c r="E41" s="19"/>
      <c r="F41" s="19"/>
      <c r="G41" s="19"/>
      <c r="H41" s="19"/>
      <c r="I41" s="19">
        <v>100</v>
      </c>
      <c r="J41" s="19"/>
      <c r="K41" s="19">
        <v>100</v>
      </c>
      <c r="L41" s="19"/>
      <c r="M41" s="19"/>
      <c r="N41" s="19"/>
    </row>
    <row r="42" customFormat="1" ht="15.75" customHeight="1" spans="1:14">
      <c r="A42" s="19" t="s">
        <v>58</v>
      </c>
      <c r="B42" s="19" t="s">
        <v>502</v>
      </c>
      <c r="C42" s="19"/>
      <c r="D42" s="19"/>
      <c r="E42" s="19"/>
      <c r="F42" s="19"/>
      <c r="G42" s="19"/>
      <c r="H42" s="19"/>
      <c r="I42" s="19"/>
      <c r="J42" s="19"/>
      <c r="K42" s="19"/>
      <c r="L42" s="19"/>
      <c r="M42" s="19"/>
      <c r="N42" s="19"/>
    </row>
    <row r="43" customFormat="1" ht="130" customHeight="1" spans="1:14">
      <c r="A43" s="29" t="s">
        <v>202</v>
      </c>
      <c r="B43" s="29"/>
      <c r="C43" s="29"/>
      <c r="D43" s="29"/>
      <c r="E43" s="29"/>
      <c r="F43" s="29"/>
      <c r="G43" s="29"/>
      <c r="H43" s="29"/>
      <c r="I43" s="29"/>
      <c r="J43" s="29"/>
      <c r="K43" s="29"/>
      <c r="L43" s="29"/>
      <c r="M43" s="29"/>
      <c r="N43" s="29"/>
    </row>
  </sheetData>
  <mergeCells count="117">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A41:H41"/>
    <mergeCell ref="I41:J41"/>
    <mergeCell ref="K41:L41"/>
    <mergeCell ref="M41:N41"/>
    <mergeCell ref="B42:N42"/>
    <mergeCell ref="A43:N43"/>
    <mergeCell ref="A9:A11"/>
    <mergeCell ref="A12:A40"/>
    <mergeCell ref="B14:B25"/>
    <mergeCell ref="B26:B37"/>
    <mergeCell ref="B38:B40"/>
    <mergeCell ref="C14:C16"/>
    <mergeCell ref="C17:C19"/>
    <mergeCell ref="C20:C22"/>
    <mergeCell ref="C23:C25"/>
    <mergeCell ref="C26:C28"/>
    <mergeCell ref="C29:C31"/>
    <mergeCell ref="C32:C34"/>
    <mergeCell ref="C35:C37"/>
    <mergeCell ref="C38:C40"/>
    <mergeCell ref="G12:G13"/>
    <mergeCell ref="G14:G16"/>
    <mergeCell ref="G17:G19"/>
    <mergeCell ref="G20:G22"/>
    <mergeCell ref="G23:G25"/>
    <mergeCell ref="G26:G28"/>
    <mergeCell ref="G29:G31"/>
    <mergeCell ref="G32:G34"/>
    <mergeCell ref="G35:G37"/>
    <mergeCell ref="G38:G40"/>
    <mergeCell ref="H12:H13"/>
    <mergeCell ref="H14:H16"/>
    <mergeCell ref="H17:H19"/>
    <mergeCell ref="H20:H22"/>
    <mergeCell ref="H23:H25"/>
    <mergeCell ref="H26:H28"/>
    <mergeCell ref="H29:H31"/>
    <mergeCell ref="H32:H34"/>
    <mergeCell ref="H35:H37"/>
    <mergeCell ref="H38:H40"/>
    <mergeCell ref="A4:B8"/>
    <mergeCell ref="B10:G11"/>
    <mergeCell ref="H10:N11"/>
    <mergeCell ref="D12:F13"/>
    <mergeCell ref="I12:J13"/>
    <mergeCell ref="K12:L13"/>
    <mergeCell ref="M12:N13"/>
    <mergeCell ref="D14:F16"/>
    <mergeCell ref="I14:J16"/>
    <mergeCell ref="K14:L16"/>
    <mergeCell ref="M14:N16"/>
    <mergeCell ref="D17:F19"/>
    <mergeCell ref="I17:J19"/>
    <mergeCell ref="K17:L19"/>
    <mergeCell ref="M17:N19"/>
    <mergeCell ref="D20:F22"/>
    <mergeCell ref="I20:J22"/>
    <mergeCell ref="K20:L22"/>
    <mergeCell ref="M20:N22"/>
    <mergeCell ref="D23:F25"/>
    <mergeCell ref="I23:J25"/>
    <mergeCell ref="K23:L25"/>
    <mergeCell ref="M23:N25"/>
    <mergeCell ref="D26:F28"/>
    <mergeCell ref="I26:J28"/>
    <mergeCell ref="K26:L28"/>
    <mergeCell ref="M26:N28"/>
    <mergeCell ref="D29:F31"/>
    <mergeCell ref="I29:J31"/>
    <mergeCell ref="K29:L31"/>
    <mergeCell ref="M29:N31"/>
    <mergeCell ref="D32:F34"/>
    <mergeCell ref="I32:J34"/>
    <mergeCell ref="K32:L34"/>
    <mergeCell ref="M32:N34"/>
    <mergeCell ref="D35:F37"/>
    <mergeCell ref="I35:J37"/>
    <mergeCell ref="K35:L37"/>
    <mergeCell ref="M35:N37"/>
    <mergeCell ref="D38:F40"/>
    <mergeCell ref="I38:J40"/>
    <mergeCell ref="K38:L40"/>
    <mergeCell ref="M38:N40"/>
  </mergeCells>
  <pageMargins left="0.75" right="0.75" top="1" bottom="1" header="0.5" footer="0.5"/>
  <pageSetup paperSize="9" scale="68" fitToHeight="0"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7"/>
  <sheetViews>
    <sheetView view="pageBreakPreview" zoomScaleNormal="100" workbookViewId="0">
      <selection activeCell="S25" sqref="S25"/>
    </sheetView>
  </sheetViews>
  <sheetFormatPr defaultColWidth="9" defaultRowHeight="13.5"/>
  <cols>
    <col min="5" max="5" width="10.375" customWidth="1"/>
    <col min="9" max="12" width="3.625" customWidth="1"/>
    <col min="14" max="14" width="13.225" customWidth="1"/>
  </cols>
  <sheetData>
    <row r="1" ht="20.25" spans="1:14">
      <c r="A1" s="18" t="s">
        <v>423</v>
      </c>
      <c r="B1" s="18"/>
      <c r="C1" s="18"/>
      <c r="D1" s="18"/>
      <c r="E1" s="18"/>
      <c r="F1" s="18"/>
      <c r="G1" s="18"/>
      <c r="H1" s="18"/>
      <c r="I1" s="18"/>
      <c r="J1" s="18"/>
      <c r="K1" s="18"/>
      <c r="L1" s="18"/>
      <c r="M1" s="18"/>
      <c r="N1" s="18"/>
    </row>
    <row r="2" ht="20" customHeight="1" spans="1:14">
      <c r="A2" s="19" t="s">
        <v>1</v>
      </c>
      <c r="B2" s="19"/>
      <c r="C2" s="19" t="s">
        <v>516</v>
      </c>
      <c r="D2" s="19"/>
      <c r="E2" s="19"/>
      <c r="F2" s="19"/>
      <c r="G2" s="19"/>
      <c r="H2" s="19"/>
      <c r="I2" s="19"/>
      <c r="J2" s="19"/>
      <c r="K2" s="19"/>
      <c r="L2" s="19"/>
      <c r="M2" s="19"/>
      <c r="N2" s="19"/>
    </row>
    <row r="3" ht="20" customHeight="1" spans="1:14">
      <c r="A3" s="19" t="s">
        <v>3</v>
      </c>
      <c r="B3" s="19"/>
      <c r="C3" s="19" t="s">
        <v>4</v>
      </c>
      <c r="D3" s="19"/>
      <c r="E3" s="19"/>
      <c r="F3" s="19"/>
      <c r="G3" s="19"/>
      <c r="H3" s="19" t="s">
        <v>5</v>
      </c>
      <c r="I3" s="19"/>
      <c r="J3" s="19" t="s">
        <v>4</v>
      </c>
      <c r="K3" s="19"/>
      <c r="L3" s="19"/>
      <c r="M3" s="19"/>
      <c r="N3" s="19"/>
    </row>
    <row r="4" ht="30" customHeight="1" spans="1:14">
      <c r="A4" s="19" t="s">
        <v>7</v>
      </c>
      <c r="B4" s="19"/>
      <c r="C4" s="19"/>
      <c r="D4" s="19"/>
      <c r="E4" s="19" t="s">
        <v>172</v>
      </c>
      <c r="F4" s="19" t="s">
        <v>9</v>
      </c>
      <c r="G4" s="19"/>
      <c r="H4" s="19" t="s">
        <v>10</v>
      </c>
      <c r="I4" s="19"/>
      <c r="J4" s="19" t="s">
        <v>11</v>
      </c>
      <c r="K4" s="19"/>
      <c r="L4" s="19" t="s">
        <v>12</v>
      </c>
      <c r="M4" s="19"/>
      <c r="N4" s="19" t="s">
        <v>13</v>
      </c>
    </row>
    <row r="5" ht="20" customHeight="1" spans="1:14">
      <c r="A5" s="19"/>
      <c r="B5" s="19"/>
      <c r="C5" s="19" t="s">
        <v>14</v>
      </c>
      <c r="D5" s="19"/>
      <c r="E5" s="20">
        <v>11716.8631</v>
      </c>
      <c r="F5" s="19">
        <v>11716.86</v>
      </c>
      <c r="G5" s="19"/>
      <c r="H5" s="19">
        <v>3500</v>
      </c>
      <c r="I5" s="19"/>
      <c r="J5" s="19">
        <v>10</v>
      </c>
      <c r="K5" s="19"/>
      <c r="L5" s="23">
        <f>H5/F5</f>
        <v>0.29871484339661</v>
      </c>
      <c r="M5" s="23"/>
      <c r="N5" s="19">
        <f>L5*J5</f>
        <v>2.9871484339661</v>
      </c>
    </row>
    <row r="6" ht="20" customHeight="1" spans="1:14">
      <c r="A6" s="19"/>
      <c r="B6" s="19"/>
      <c r="C6" s="19" t="s">
        <v>15</v>
      </c>
      <c r="D6" s="19"/>
      <c r="E6" s="20">
        <v>11716.8631</v>
      </c>
      <c r="F6" s="19">
        <v>11716.86</v>
      </c>
      <c r="G6" s="19"/>
      <c r="H6" s="19">
        <v>3500</v>
      </c>
      <c r="I6" s="19"/>
      <c r="J6" s="19" t="s">
        <v>17</v>
      </c>
      <c r="K6" s="19"/>
      <c r="L6" s="23"/>
      <c r="M6" s="23"/>
      <c r="N6" s="19"/>
    </row>
    <row r="7" ht="20" customHeight="1" spans="1:14">
      <c r="A7" s="19"/>
      <c r="B7" s="19"/>
      <c r="C7" s="19" t="s">
        <v>173</v>
      </c>
      <c r="D7" s="19"/>
      <c r="E7" s="19">
        <v>0</v>
      </c>
      <c r="F7" s="19">
        <v>0</v>
      </c>
      <c r="G7" s="19"/>
      <c r="H7" s="19">
        <v>0</v>
      </c>
      <c r="I7" s="19"/>
      <c r="J7" s="19" t="s">
        <v>17</v>
      </c>
      <c r="K7" s="19"/>
      <c r="L7" s="19">
        <v>0</v>
      </c>
      <c r="M7" s="19"/>
      <c r="N7" s="19" t="s">
        <v>17</v>
      </c>
    </row>
    <row r="8" ht="20" customHeight="1" spans="1:14">
      <c r="A8" s="19"/>
      <c r="B8" s="19"/>
      <c r="C8" s="19" t="s">
        <v>174</v>
      </c>
      <c r="D8" s="19"/>
      <c r="E8" s="19">
        <v>0</v>
      </c>
      <c r="F8" s="19">
        <v>0</v>
      </c>
      <c r="G8" s="19"/>
      <c r="H8" s="19">
        <v>0</v>
      </c>
      <c r="I8" s="19"/>
      <c r="J8" s="19" t="s">
        <v>17</v>
      </c>
      <c r="K8" s="19"/>
      <c r="L8" s="19">
        <v>0</v>
      </c>
      <c r="M8" s="19"/>
      <c r="N8" s="19" t="s">
        <v>17</v>
      </c>
    </row>
    <row r="9" ht="20" customHeight="1" spans="1:14">
      <c r="A9" s="19" t="s">
        <v>175</v>
      </c>
      <c r="B9" s="19" t="s">
        <v>20</v>
      </c>
      <c r="C9" s="19"/>
      <c r="D9" s="19"/>
      <c r="E9" s="19"/>
      <c r="F9" s="19"/>
      <c r="G9" s="19"/>
      <c r="H9" s="19" t="s">
        <v>21</v>
      </c>
      <c r="I9" s="19"/>
      <c r="J9" s="19"/>
      <c r="K9" s="19"/>
      <c r="L9" s="19"/>
      <c r="M9" s="19"/>
      <c r="N9" s="19"/>
    </row>
    <row r="10" ht="15.75" customHeight="1" spans="1:14">
      <c r="A10" s="19"/>
      <c r="B10" s="19" t="s">
        <v>517</v>
      </c>
      <c r="C10" s="19"/>
      <c r="D10" s="19"/>
      <c r="E10" s="19"/>
      <c r="F10" s="19"/>
      <c r="G10" s="19"/>
      <c r="H10" s="19" t="s">
        <v>518</v>
      </c>
      <c r="I10" s="19"/>
      <c r="J10" s="19"/>
      <c r="K10" s="19"/>
      <c r="L10" s="19"/>
      <c r="M10" s="19"/>
      <c r="N10" s="19"/>
    </row>
    <row r="11" ht="15.75" customHeight="1" spans="1:14">
      <c r="A11" s="19"/>
      <c r="B11" s="19"/>
      <c r="C11" s="19"/>
      <c r="D11" s="19"/>
      <c r="E11" s="19"/>
      <c r="F11" s="19"/>
      <c r="G11" s="19"/>
      <c r="H11" s="19"/>
      <c r="I11" s="19"/>
      <c r="J11" s="19"/>
      <c r="K11" s="19"/>
      <c r="L11" s="19"/>
      <c r="M11" s="19"/>
      <c r="N11" s="19"/>
    </row>
    <row r="12" ht="20" customHeight="1" spans="1:14">
      <c r="A12" s="19" t="s">
        <v>178</v>
      </c>
      <c r="B12" s="19" t="s">
        <v>179</v>
      </c>
      <c r="C12" s="19" t="s">
        <v>180</v>
      </c>
      <c r="D12" s="19" t="s">
        <v>27</v>
      </c>
      <c r="E12" s="19"/>
      <c r="F12" s="19"/>
      <c r="G12" s="19" t="s">
        <v>28</v>
      </c>
      <c r="H12" s="19" t="s">
        <v>29</v>
      </c>
      <c r="I12" s="19" t="s">
        <v>11</v>
      </c>
      <c r="J12" s="19"/>
      <c r="K12" s="19" t="s">
        <v>13</v>
      </c>
      <c r="L12" s="19"/>
      <c r="M12" s="19" t="s">
        <v>30</v>
      </c>
      <c r="N12" s="19"/>
    </row>
    <row r="13" ht="20" customHeight="1" spans="1:14">
      <c r="A13" s="19"/>
      <c r="B13" s="19" t="s">
        <v>182</v>
      </c>
      <c r="C13" s="19" t="s">
        <v>182</v>
      </c>
      <c r="D13" s="19"/>
      <c r="E13" s="19"/>
      <c r="F13" s="19"/>
      <c r="G13" s="19"/>
      <c r="H13" s="19"/>
      <c r="I13" s="19"/>
      <c r="J13" s="19"/>
      <c r="K13" s="19"/>
      <c r="L13" s="19"/>
      <c r="M13" s="19"/>
      <c r="N13" s="19"/>
    </row>
    <row r="14" ht="108" customHeight="1" spans="1:14">
      <c r="A14" s="19"/>
      <c r="B14" s="19" t="s">
        <v>31</v>
      </c>
      <c r="C14" s="19" t="s">
        <v>32</v>
      </c>
      <c r="D14" s="19" t="s">
        <v>519</v>
      </c>
      <c r="E14" s="19"/>
      <c r="F14" s="19"/>
      <c r="G14" s="19" t="s">
        <v>520</v>
      </c>
      <c r="H14" s="19">
        <v>1</v>
      </c>
      <c r="I14" s="19">
        <v>10</v>
      </c>
      <c r="J14" s="19"/>
      <c r="K14" s="19">
        <v>5</v>
      </c>
      <c r="L14" s="19"/>
      <c r="M14" s="24" t="s">
        <v>521</v>
      </c>
      <c r="N14" s="24"/>
    </row>
    <row r="15" ht="110" customHeight="1" spans="1:14">
      <c r="A15" s="19"/>
      <c r="B15" s="19"/>
      <c r="C15" s="19"/>
      <c r="D15" s="19" t="s">
        <v>522</v>
      </c>
      <c r="E15" s="19"/>
      <c r="F15" s="19"/>
      <c r="G15" s="19" t="s">
        <v>523</v>
      </c>
      <c r="H15" s="19">
        <v>0.08</v>
      </c>
      <c r="I15" s="19">
        <v>10</v>
      </c>
      <c r="J15" s="19"/>
      <c r="K15" s="19">
        <v>5</v>
      </c>
      <c r="L15" s="19"/>
      <c r="M15" s="24" t="s">
        <v>521</v>
      </c>
      <c r="N15" s="24"/>
    </row>
    <row r="16" ht="20" customHeight="1" spans="1:14">
      <c r="A16" s="19"/>
      <c r="B16" s="19"/>
      <c r="C16" s="19" t="s">
        <v>37</v>
      </c>
      <c r="D16" s="19" t="s">
        <v>524</v>
      </c>
      <c r="E16" s="19"/>
      <c r="F16" s="19"/>
      <c r="G16" s="19" t="s">
        <v>489</v>
      </c>
      <c r="H16" s="19">
        <v>100</v>
      </c>
      <c r="I16" s="19">
        <v>15</v>
      </c>
      <c r="J16" s="19"/>
      <c r="K16" s="19">
        <v>15</v>
      </c>
      <c r="L16" s="19"/>
      <c r="M16" s="19"/>
      <c r="N16" s="19"/>
    </row>
    <row r="17" ht="20" customHeight="1" spans="1:14">
      <c r="A17" s="19"/>
      <c r="B17" s="19"/>
      <c r="C17" s="19" t="s">
        <v>40</v>
      </c>
      <c r="D17" s="19" t="s">
        <v>525</v>
      </c>
      <c r="E17" s="19"/>
      <c r="F17" s="19"/>
      <c r="G17" s="19" t="s">
        <v>42</v>
      </c>
      <c r="H17" s="19" t="s">
        <v>42</v>
      </c>
      <c r="I17" s="19">
        <v>15</v>
      </c>
      <c r="J17" s="19"/>
      <c r="K17" s="19">
        <v>15</v>
      </c>
      <c r="L17" s="19"/>
      <c r="M17" s="19"/>
      <c r="N17" s="19"/>
    </row>
    <row r="18" ht="20" customHeight="1" spans="1:14">
      <c r="A18" s="19"/>
      <c r="B18" s="19" t="s">
        <v>45</v>
      </c>
      <c r="C18" s="19" t="s">
        <v>107</v>
      </c>
      <c r="D18" s="19" t="s">
        <v>526</v>
      </c>
      <c r="E18" s="19"/>
      <c r="F18" s="19"/>
      <c r="G18" s="19" t="s">
        <v>492</v>
      </c>
      <c r="H18" s="21" t="s">
        <v>492</v>
      </c>
      <c r="I18" s="19">
        <v>5</v>
      </c>
      <c r="J18" s="19"/>
      <c r="K18" s="19">
        <v>5</v>
      </c>
      <c r="L18" s="19"/>
      <c r="M18" s="19"/>
      <c r="N18" s="19"/>
    </row>
    <row r="19" ht="20" customHeight="1" spans="1:14">
      <c r="A19" s="19"/>
      <c r="B19" s="19"/>
      <c r="C19" s="19"/>
      <c r="D19" s="19" t="s">
        <v>527</v>
      </c>
      <c r="E19" s="19"/>
      <c r="F19" s="19"/>
      <c r="G19" s="19" t="s">
        <v>357</v>
      </c>
      <c r="H19" s="19">
        <v>100</v>
      </c>
      <c r="I19" s="19">
        <v>5</v>
      </c>
      <c r="J19" s="19"/>
      <c r="K19" s="19">
        <v>5</v>
      </c>
      <c r="L19" s="19"/>
      <c r="M19" s="19"/>
      <c r="N19" s="19"/>
    </row>
    <row r="20" ht="20" customHeight="1" spans="1:14">
      <c r="A20" s="19"/>
      <c r="B20" s="19"/>
      <c r="C20" s="19"/>
      <c r="D20" s="19" t="s">
        <v>528</v>
      </c>
      <c r="E20" s="19"/>
      <c r="F20" s="19"/>
      <c r="G20" s="19" t="s">
        <v>495</v>
      </c>
      <c r="H20" s="19" t="s">
        <v>495</v>
      </c>
      <c r="I20" s="19">
        <v>5</v>
      </c>
      <c r="J20" s="19"/>
      <c r="K20" s="19">
        <v>5</v>
      </c>
      <c r="L20" s="19"/>
      <c r="M20" s="19"/>
      <c r="N20" s="19"/>
    </row>
    <row r="21" ht="30" customHeight="1" spans="1:14">
      <c r="A21" s="19"/>
      <c r="B21" s="19"/>
      <c r="C21" s="19" t="s">
        <v>46</v>
      </c>
      <c r="D21" s="19" t="s">
        <v>529</v>
      </c>
      <c r="E21" s="19"/>
      <c r="F21" s="19"/>
      <c r="G21" s="19" t="s">
        <v>492</v>
      </c>
      <c r="H21" s="19" t="s">
        <v>492</v>
      </c>
      <c r="I21" s="19">
        <v>5</v>
      </c>
      <c r="J21" s="19"/>
      <c r="K21" s="19">
        <v>5</v>
      </c>
      <c r="L21" s="19"/>
      <c r="M21" s="19"/>
      <c r="N21" s="19"/>
    </row>
    <row r="22" ht="29" customHeight="1" spans="1:14">
      <c r="A22" s="19"/>
      <c r="B22" s="19"/>
      <c r="C22" s="19"/>
      <c r="D22" s="19" t="s">
        <v>530</v>
      </c>
      <c r="E22" s="19"/>
      <c r="F22" s="19"/>
      <c r="G22" s="19" t="s">
        <v>498</v>
      </c>
      <c r="H22" s="19" t="s">
        <v>498</v>
      </c>
      <c r="I22" s="19">
        <v>5</v>
      </c>
      <c r="J22" s="19"/>
      <c r="K22" s="19">
        <v>5</v>
      </c>
      <c r="L22" s="19"/>
      <c r="M22" s="19"/>
      <c r="N22" s="19"/>
    </row>
    <row r="23" ht="27" customHeight="1" spans="1:14">
      <c r="A23" s="19"/>
      <c r="B23" s="19"/>
      <c r="C23" s="19" t="s">
        <v>436</v>
      </c>
      <c r="D23" s="19" t="s">
        <v>531</v>
      </c>
      <c r="E23" s="19"/>
      <c r="F23" s="19"/>
      <c r="G23" s="19" t="s">
        <v>500</v>
      </c>
      <c r="H23" s="19" t="s">
        <v>500</v>
      </c>
      <c r="I23" s="19">
        <v>5</v>
      </c>
      <c r="J23" s="19"/>
      <c r="K23" s="19">
        <v>5</v>
      </c>
      <c r="L23" s="19"/>
      <c r="M23" s="19"/>
      <c r="N23" s="19"/>
    </row>
    <row r="24" ht="43" customHeight="1" spans="1:14">
      <c r="A24" s="19"/>
      <c r="B24" s="19" t="s">
        <v>54</v>
      </c>
      <c r="C24" s="19" t="s">
        <v>439</v>
      </c>
      <c r="D24" s="19" t="s">
        <v>532</v>
      </c>
      <c r="E24" s="19"/>
      <c r="F24" s="19"/>
      <c r="G24" s="19" t="s">
        <v>357</v>
      </c>
      <c r="H24" s="19" t="s">
        <v>357</v>
      </c>
      <c r="I24" s="19">
        <v>10</v>
      </c>
      <c r="J24" s="19"/>
      <c r="K24" s="19">
        <v>10</v>
      </c>
      <c r="L24" s="19"/>
      <c r="M24" s="19"/>
      <c r="N24" s="19"/>
    </row>
    <row r="25" ht="15.75" customHeight="1" spans="1:14">
      <c r="A25" s="19" t="s">
        <v>57</v>
      </c>
      <c r="B25" s="19"/>
      <c r="C25" s="19"/>
      <c r="D25" s="19"/>
      <c r="E25" s="19"/>
      <c r="F25" s="19"/>
      <c r="G25" s="19"/>
      <c r="H25" s="19"/>
      <c r="I25" s="19">
        <v>100</v>
      </c>
      <c r="J25" s="19"/>
      <c r="K25" s="19">
        <v>85</v>
      </c>
      <c r="L25" s="19"/>
      <c r="M25" s="19"/>
      <c r="N25" s="19"/>
    </row>
    <row r="26" ht="15.75" customHeight="1" spans="1:14">
      <c r="A26" s="19" t="s">
        <v>58</v>
      </c>
      <c r="B26" s="19" t="s">
        <v>67</v>
      </c>
      <c r="C26" s="19"/>
      <c r="D26" s="19"/>
      <c r="E26" s="19"/>
      <c r="F26" s="19"/>
      <c r="G26" s="19"/>
      <c r="H26" s="19"/>
      <c r="I26" s="19"/>
      <c r="J26" s="19"/>
      <c r="K26" s="19"/>
      <c r="L26" s="19"/>
      <c r="M26" s="19"/>
      <c r="N26" s="19"/>
    </row>
    <row r="27" ht="130" customHeight="1" spans="1:14">
      <c r="A27" s="22" t="s">
        <v>202</v>
      </c>
      <c r="B27" s="22"/>
      <c r="C27" s="22"/>
      <c r="D27" s="22"/>
      <c r="E27" s="22"/>
      <c r="F27" s="22"/>
      <c r="G27" s="22"/>
      <c r="H27" s="22"/>
      <c r="I27" s="22"/>
      <c r="J27" s="22"/>
      <c r="K27" s="22"/>
      <c r="L27" s="22"/>
      <c r="M27" s="22"/>
      <c r="N27" s="22"/>
    </row>
  </sheetData>
  <mergeCells count="100">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9:A11"/>
    <mergeCell ref="A12:A24"/>
    <mergeCell ref="B14:B17"/>
    <mergeCell ref="B18:B23"/>
    <mergeCell ref="C14:C15"/>
    <mergeCell ref="C18:C20"/>
    <mergeCell ref="C21:C22"/>
    <mergeCell ref="G12:G13"/>
    <mergeCell ref="H12:H13"/>
    <mergeCell ref="A4:B8"/>
    <mergeCell ref="B10:G11"/>
    <mergeCell ref="H10:N11"/>
    <mergeCell ref="D12:F13"/>
    <mergeCell ref="I12:J13"/>
    <mergeCell ref="K12:L13"/>
    <mergeCell ref="M12:N13"/>
  </mergeCells>
  <pageMargins left="0.75" right="0.75" top="1" bottom="1" header="0.5" footer="0.5"/>
  <pageSetup paperSize="9" scale="79" fitToHeight="0"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tabSelected="1" topLeftCell="A8" workbookViewId="0">
      <selection activeCell="E8" sqref="E8:I8"/>
    </sheetView>
  </sheetViews>
  <sheetFormatPr defaultColWidth="9" defaultRowHeight="13.5"/>
  <cols>
    <col min="1" max="1" width="16.125" customWidth="1"/>
    <col min="2" max="2" width="14.375" customWidth="1"/>
    <col min="3" max="3" width="15.625" customWidth="1"/>
    <col min="4" max="4" width="27.125" style="1" customWidth="1"/>
    <col min="5" max="9" width="15.625" customWidth="1"/>
  </cols>
  <sheetData>
    <row r="1" ht="31" customHeight="1" spans="1:9">
      <c r="A1" s="2" t="s">
        <v>533</v>
      </c>
      <c r="B1" s="2"/>
      <c r="C1" s="2"/>
      <c r="D1" s="2"/>
      <c r="E1" s="2"/>
      <c r="F1" s="2"/>
      <c r="G1" s="2"/>
      <c r="H1" s="2"/>
      <c r="I1" s="2"/>
    </row>
    <row r="2" ht="27" customHeight="1" spans="1:9">
      <c r="A2" s="3" t="s">
        <v>534</v>
      </c>
      <c r="B2" s="4" t="s">
        <v>4</v>
      </c>
      <c r="C2" s="4"/>
      <c r="D2" s="4"/>
      <c r="E2" s="4"/>
      <c r="F2" s="4"/>
      <c r="G2" s="4"/>
      <c r="H2" s="4"/>
      <c r="I2" s="4"/>
    </row>
    <row r="3" ht="27" customHeight="1" spans="1:9">
      <c r="A3" s="3" t="s">
        <v>535</v>
      </c>
      <c r="B3" s="3"/>
      <c r="C3" s="3" t="s">
        <v>536</v>
      </c>
      <c r="D3" s="3" t="s">
        <v>537</v>
      </c>
      <c r="E3" s="3" t="s">
        <v>538</v>
      </c>
      <c r="F3" s="3" t="s">
        <v>539</v>
      </c>
      <c r="G3" s="3"/>
      <c r="H3" s="5" t="s">
        <v>540</v>
      </c>
      <c r="I3" s="5" t="s">
        <v>541</v>
      </c>
    </row>
    <row r="4" ht="15" customHeight="1" spans="1:9">
      <c r="A4" s="3"/>
      <c r="B4" s="4" t="s">
        <v>542</v>
      </c>
      <c r="C4" s="6">
        <f>C5+C6</f>
        <v>95144.05</v>
      </c>
      <c r="D4" s="6">
        <f>D5+D6</f>
        <v>136226.24</v>
      </c>
      <c r="E4" s="6">
        <f>E5+E6</f>
        <v>136226.24</v>
      </c>
      <c r="F4" s="7">
        <f t="shared" ref="F4:F6" si="0">E4/D4</f>
        <v>1</v>
      </c>
      <c r="G4" s="7"/>
      <c r="H4" s="8">
        <v>10</v>
      </c>
      <c r="I4" s="15">
        <f t="shared" ref="I4:I6" si="1">H4*F4</f>
        <v>10</v>
      </c>
    </row>
    <row r="5" ht="27" customHeight="1" spans="1:9">
      <c r="A5" s="3"/>
      <c r="B5" s="9" t="s">
        <v>543</v>
      </c>
      <c r="C5" s="6">
        <v>1795.31</v>
      </c>
      <c r="D5" s="10">
        <v>1544.4</v>
      </c>
      <c r="E5" s="10">
        <v>1544.4</v>
      </c>
      <c r="F5" s="7">
        <f t="shared" si="0"/>
        <v>1</v>
      </c>
      <c r="G5" s="7"/>
      <c r="H5" s="8">
        <v>2</v>
      </c>
      <c r="I5" s="15">
        <f t="shared" si="1"/>
        <v>2</v>
      </c>
    </row>
    <row r="6" ht="27" customHeight="1" spans="1:9">
      <c r="A6" s="3"/>
      <c r="B6" s="11" t="s">
        <v>544</v>
      </c>
      <c r="C6" s="6">
        <v>93348.74</v>
      </c>
      <c r="D6" s="6">
        <v>134681.84</v>
      </c>
      <c r="E6" s="6">
        <v>134681.84</v>
      </c>
      <c r="F6" s="7">
        <f t="shared" si="0"/>
        <v>1</v>
      </c>
      <c r="G6" s="7"/>
      <c r="H6" s="8">
        <v>8</v>
      </c>
      <c r="I6" s="15">
        <f t="shared" si="1"/>
        <v>8</v>
      </c>
    </row>
    <row r="7" ht="15" customHeight="1" spans="1:9">
      <c r="A7" s="3" t="s">
        <v>545</v>
      </c>
      <c r="B7" s="3" t="s">
        <v>546</v>
      </c>
      <c r="C7" s="3"/>
      <c r="D7" s="3"/>
      <c r="E7" s="3" t="s">
        <v>547</v>
      </c>
      <c r="F7" s="3"/>
      <c r="G7" s="3"/>
      <c r="H7" s="3"/>
      <c r="I7" s="3"/>
    </row>
    <row r="8" ht="33" customHeight="1" spans="1:9">
      <c r="A8" s="3"/>
      <c r="B8" s="9" t="s">
        <v>548</v>
      </c>
      <c r="C8" s="9"/>
      <c r="D8" s="4"/>
      <c r="E8" s="9" t="s">
        <v>549</v>
      </c>
      <c r="F8" s="9"/>
      <c r="G8" s="9"/>
      <c r="H8" s="9"/>
      <c r="I8" s="9"/>
    </row>
    <row r="9" ht="42" customHeight="1" spans="1:9">
      <c r="A9" s="3"/>
      <c r="B9" s="12" t="s">
        <v>550</v>
      </c>
      <c r="C9" s="12"/>
      <c r="D9" s="4"/>
      <c r="E9" s="9" t="s">
        <v>551</v>
      </c>
      <c r="F9" s="9"/>
      <c r="G9" s="9"/>
      <c r="H9" s="9"/>
      <c r="I9" s="9"/>
    </row>
    <row r="10" ht="60" customHeight="1" spans="1:9">
      <c r="A10" s="3"/>
      <c r="B10" s="9" t="s">
        <v>552</v>
      </c>
      <c r="C10" s="9"/>
      <c r="D10" s="4"/>
      <c r="E10" s="9" t="s">
        <v>553</v>
      </c>
      <c r="F10" s="9"/>
      <c r="G10" s="9"/>
      <c r="H10" s="9"/>
      <c r="I10" s="9"/>
    </row>
    <row r="11" ht="29" customHeight="1" spans="1:9">
      <c r="A11" s="3"/>
      <c r="B11" s="9" t="s">
        <v>554</v>
      </c>
      <c r="C11" s="9"/>
      <c r="D11" s="4"/>
      <c r="E11" s="9" t="s">
        <v>555</v>
      </c>
      <c r="F11" s="9"/>
      <c r="G11" s="9"/>
      <c r="H11" s="9"/>
      <c r="I11" s="9"/>
    </row>
    <row r="12" ht="57" customHeight="1" spans="1:9">
      <c r="A12" s="3"/>
      <c r="B12" s="9" t="s">
        <v>556</v>
      </c>
      <c r="C12" s="9"/>
      <c r="D12" s="4"/>
      <c r="E12" s="9" t="s">
        <v>557</v>
      </c>
      <c r="F12" s="9"/>
      <c r="G12" s="9"/>
      <c r="H12" s="9"/>
      <c r="I12" s="9"/>
    </row>
    <row r="13" ht="45" customHeight="1" spans="1:9">
      <c r="A13" s="3"/>
      <c r="B13" s="9" t="s">
        <v>558</v>
      </c>
      <c r="C13" s="9"/>
      <c r="D13" s="4"/>
      <c r="E13" s="9" t="s">
        <v>559</v>
      </c>
      <c r="F13" s="9"/>
      <c r="G13" s="9"/>
      <c r="H13" s="9"/>
      <c r="I13" s="9"/>
    </row>
    <row r="14" ht="58" customHeight="1" spans="1:9">
      <c r="A14" s="3"/>
      <c r="B14" s="9" t="s">
        <v>560</v>
      </c>
      <c r="C14" s="9"/>
      <c r="D14" s="4"/>
      <c r="E14" s="9" t="s">
        <v>561</v>
      </c>
      <c r="F14" s="9"/>
      <c r="G14" s="9"/>
      <c r="H14" s="9"/>
      <c r="I14" s="9"/>
    </row>
    <row r="15" ht="37" customHeight="1" spans="1:9">
      <c r="A15" s="3"/>
      <c r="B15" s="9" t="s">
        <v>562</v>
      </c>
      <c r="C15" s="9"/>
      <c r="D15" s="4"/>
      <c r="E15" s="9" t="s">
        <v>563</v>
      </c>
      <c r="F15" s="9"/>
      <c r="G15" s="9"/>
      <c r="H15" s="9"/>
      <c r="I15" s="9"/>
    </row>
    <row r="16" ht="43" customHeight="1" spans="1:9">
      <c r="A16" s="3"/>
      <c r="B16" s="9" t="s">
        <v>564</v>
      </c>
      <c r="C16" s="9"/>
      <c r="D16" s="4"/>
      <c r="E16" s="9" t="s">
        <v>565</v>
      </c>
      <c r="F16" s="9"/>
      <c r="G16" s="9"/>
      <c r="H16" s="9"/>
      <c r="I16" s="9"/>
    </row>
    <row r="17" ht="39.75" customHeight="1" spans="1:9">
      <c r="A17" s="4" t="s">
        <v>566</v>
      </c>
      <c r="B17" s="3" t="s">
        <v>567</v>
      </c>
      <c r="C17" s="3" t="s">
        <v>568</v>
      </c>
      <c r="D17" s="3" t="s">
        <v>569</v>
      </c>
      <c r="E17" s="3" t="s">
        <v>570</v>
      </c>
      <c r="F17" s="3" t="s">
        <v>571</v>
      </c>
      <c r="G17" s="3" t="s">
        <v>540</v>
      </c>
      <c r="H17" s="3" t="s">
        <v>541</v>
      </c>
      <c r="I17" s="3" t="s">
        <v>572</v>
      </c>
    </row>
    <row r="18" ht="25" customHeight="1" spans="1:9">
      <c r="A18" s="4"/>
      <c r="B18" s="4" t="s">
        <v>573</v>
      </c>
      <c r="C18" s="4" t="s">
        <v>574</v>
      </c>
      <c r="D18" s="9" t="s">
        <v>575</v>
      </c>
      <c r="E18" s="13">
        <v>1795.31</v>
      </c>
      <c r="F18" s="13">
        <v>1544.4</v>
      </c>
      <c r="G18" s="13">
        <v>3</v>
      </c>
      <c r="H18" s="13">
        <v>2.5</v>
      </c>
      <c r="I18" s="16" t="s">
        <v>576</v>
      </c>
    </row>
    <row r="19" ht="25" customHeight="1" spans="1:9">
      <c r="A19" s="4"/>
      <c r="B19" s="4"/>
      <c r="C19" s="4"/>
      <c r="D19" s="9" t="s">
        <v>577</v>
      </c>
      <c r="E19" s="13">
        <v>137548.07</v>
      </c>
      <c r="F19" s="13">
        <v>137548.07</v>
      </c>
      <c r="G19" s="13">
        <v>8</v>
      </c>
      <c r="H19" s="13">
        <v>8</v>
      </c>
      <c r="I19" s="16"/>
    </row>
    <row r="20" ht="25" customHeight="1" spans="1:9">
      <c r="A20" s="4"/>
      <c r="B20" s="4"/>
      <c r="C20" s="4"/>
      <c r="D20" s="9" t="s">
        <v>578</v>
      </c>
      <c r="E20" s="13" t="s">
        <v>579</v>
      </c>
      <c r="F20" s="13" t="s">
        <v>579</v>
      </c>
      <c r="G20" s="13">
        <v>2</v>
      </c>
      <c r="H20" s="13">
        <v>2</v>
      </c>
      <c r="I20" s="16"/>
    </row>
    <row r="21" ht="25" customHeight="1" spans="1:9">
      <c r="A21" s="4"/>
      <c r="B21" s="4"/>
      <c r="C21" s="4" t="s">
        <v>580</v>
      </c>
      <c r="D21" s="9" t="s">
        <v>581</v>
      </c>
      <c r="E21" s="13" t="s">
        <v>198</v>
      </c>
      <c r="F21" s="13" t="s">
        <v>198</v>
      </c>
      <c r="G21" s="13">
        <v>2</v>
      </c>
      <c r="H21" s="13">
        <v>2</v>
      </c>
      <c r="I21" s="16"/>
    </row>
    <row r="22" ht="25" customHeight="1" spans="1:9">
      <c r="A22" s="4"/>
      <c r="B22" s="4"/>
      <c r="C22" s="4"/>
      <c r="D22" s="9" t="s">
        <v>582</v>
      </c>
      <c r="E22" s="13" t="s">
        <v>583</v>
      </c>
      <c r="F22" s="13" t="s">
        <v>583</v>
      </c>
      <c r="G22" s="13">
        <v>2</v>
      </c>
      <c r="H22" s="13">
        <v>2</v>
      </c>
      <c r="I22" s="16"/>
    </row>
    <row r="23" ht="25" customHeight="1" spans="1:9">
      <c r="A23" s="4"/>
      <c r="B23" s="4"/>
      <c r="C23" s="4" t="s">
        <v>584</v>
      </c>
      <c r="D23" s="9" t="s">
        <v>585</v>
      </c>
      <c r="E23" s="13" t="s">
        <v>583</v>
      </c>
      <c r="F23" s="13" t="s">
        <v>583</v>
      </c>
      <c r="G23" s="13">
        <v>2</v>
      </c>
      <c r="H23" s="13">
        <v>2</v>
      </c>
      <c r="I23" s="16"/>
    </row>
    <row r="24" ht="25" customHeight="1" spans="1:9">
      <c r="A24" s="4"/>
      <c r="B24" s="4"/>
      <c r="C24" s="4" t="s">
        <v>586</v>
      </c>
      <c r="D24" s="9" t="s">
        <v>587</v>
      </c>
      <c r="E24" s="13" t="s">
        <v>583</v>
      </c>
      <c r="F24" s="13" t="s">
        <v>583</v>
      </c>
      <c r="G24" s="13">
        <v>2</v>
      </c>
      <c r="H24" s="13">
        <v>2</v>
      </c>
      <c r="I24" s="16"/>
    </row>
    <row r="25" ht="25" customHeight="1" spans="1:9">
      <c r="A25" s="4"/>
      <c r="B25" s="4"/>
      <c r="C25" s="4" t="s">
        <v>588</v>
      </c>
      <c r="D25" s="9" t="s">
        <v>589</v>
      </c>
      <c r="E25" s="13" t="s">
        <v>168</v>
      </c>
      <c r="F25" s="13" t="s">
        <v>168</v>
      </c>
      <c r="G25" s="13">
        <v>2</v>
      </c>
      <c r="H25" s="13">
        <v>2</v>
      </c>
      <c r="I25" s="16"/>
    </row>
    <row r="26" ht="25" customHeight="1" spans="1:9">
      <c r="A26" s="4"/>
      <c r="B26" s="4"/>
      <c r="C26" s="4" t="s">
        <v>590</v>
      </c>
      <c r="D26" s="9" t="s">
        <v>591</v>
      </c>
      <c r="E26" s="13" t="s">
        <v>198</v>
      </c>
      <c r="F26" s="13" t="s">
        <v>198</v>
      </c>
      <c r="G26" s="13">
        <v>2</v>
      </c>
      <c r="H26" s="13">
        <v>2</v>
      </c>
      <c r="I26" s="16"/>
    </row>
    <row r="27" ht="25" customHeight="1" spans="1:9">
      <c r="A27" s="4"/>
      <c r="B27" s="4" t="s">
        <v>592</v>
      </c>
      <c r="C27" s="4" t="s">
        <v>593</v>
      </c>
      <c r="D27" s="9" t="s">
        <v>594</v>
      </c>
      <c r="E27" s="13" t="s">
        <v>474</v>
      </c>
      <c r="F27" s="13" t="s">
        <v>474</v>
      </c>
      <c r="G27" s="13">
        <v>5</v>
      </c>
      <c r="H27" s="14">
        <v>5</v>
      </c>
      <c r="I27" s="16"/>
    </row>
    <row r="28" ht="25" customHeight="1" spans="1:9">
      <c r="A28" s="4"/>
      <c r="B28" s="4"/>
      <c r="C28" s="4"/>
      <c r="D28" s="9" t="s">
        <v>595</v>
      </c>
      <c r="E28" s="13" t="s">
        <v>596</v>
      </c>
      <c r="F28" s="13" t="s">
        <v>596</v>
      </c>
      <c r="G28" s="13">
        <v>5</v>
      </c>
      <c r="H28" s="13">
        <v>5</v>
      </c>
      <c r="I28" s="16"/>
    </row>
    <row r="29" ht="25" customHeight="1" spans="1:9">
      <c r="A29" s="4"/>
      <c r="B29" s="4"/>
      <c r="C29" s="4"/>
      <c r="D29" s="9" t="s">
        <v>279</v>
      </c>
      <c r="E29" s="13" t="s">
        <v>597</v>
      </c>
      <c r="F29" s="13" t="s">
        <v>597</v>
      </c>
      <c r="G29" s="13">
        <v>5</v>
      </c>
      <c r="H29" s="13">
        <v>5</v>
      </c>
      <c r="I29" s="16"/>
    </row>
    <row r="30" ht="25" customHeight="1" spans="1:9">
      <c r="A30" s="4"/>
      <c r="B30" s="4"/>
      <c r="C30" s="4"/>
      <c r="D30" s="9" t="s">
        <v>598</v>
      </c>
      <c r="E30" s="13" t="s">
        <v>599</v>
      </c>
      <c r="F30" s="13" t="s">
        <v>599</v>
      </c>
      <c r="G30" s="13">
        <v>5</v>
      </c>
      <c r="H30" s="13">
        <v>5</v>
      </c>
      <c r="I30" s="16"/>
    </row>
    <row r="31" ht="31" customHeight="1" spans="1:9">
      <c r="A31" s="4"/>
      <c r="B31" s="4"/>
      <c r="C31" s="13" t="s">
        <v>600</v>
      </c>
      <c r="D31" s="9" t="s">
        <v>601</v>
      </c>
      <c r="E31" s="13" t="s">
        <v>48</v>
      </c>
      <c r="F31" s="13" t="s">
        <v>48</v>
      </c>
      <c r="G31" s="13">
        <v>5</v>
      </c>
      <c r="H31" s="13">
        <v>5</v>
      </c>
      <c r="I31" s="16"/>
    </row>
    <row r="32" ht="25" customHeight="1" spans="1:9">
      <c r="A32" s="4"/>
      <c r="B32" s="4"/>
      <c r="C32" s="13"/>
      <c r="D32" s="9" t="s">
        <v>602</v>
      </c>
      <c r="E32" s="13" t="s">
        <v>465</v>
      </c>
      <c r="F32" s="14" t="s">
        <v>465</v>
      </c>
      <c r="G32" s="13">
        <v>5</v>
      </c>
      <c r="H32" s="13">
        <v>5</v>
      </c>
      <c r="I32" s="16"/>
    </row>
    <row r="33" ht="25" customHeight="1" spans="1:9">
      <c r="A33" s="4"/>
      <c r="B33" s="4"/>
      <c r="C33" s="4" t="s">
        <v>603</v>
      </c>
      <c r="D33" s="9" t="s">
        <v>604</v>
      </c>
      <c r="E33" s="13" t="s">
        <v>605</v>
      </c>
      <c r="F33" s="13" t="s">
        <v>605</v>
      </c>
      <c r="G33" s="13">
        <v>5</v>
      </c>
      <c r="H33" s="13">
        <v>5</v>
      </c>
      <c r="I33" s="16"/>
    </row>
    <row r="34" ht="25" customHeight="1" spans="1:9">
      <c r="A34" s="4"/>
      <c r="B34" s="4"/>
      <c r="C34" s="4"/>
      <c r="D34" s="9" t="s">
        <v>606</v>
      </c>
      <c r="E34" s="13" t="s">
        <v>605</v>
      </c>
      <c r="F34" s="13" t="s">
        <v>605</v>
      </c>
      <c r="G34" s="13">
        <v>5</v>
      </c>
      <c r="H34" s="13">
        <v>5</v>
      </c>
      <c r="I34" s="16"/>
    </row>
    <row r="35" ht="25" customHeight="1" spans="1:9">
      <c r="A35" s="4"/>
      <c r="B35" s="4" t="s">
        <v>607</v>
      </c>
      <c r="C35" s="4" t="s">
        <v>608</v>
      </c>
      <c r="D35" s="9" t="s">
        <v>604</v>
      </c>
      <c r="E35" s="13" t="s">
        <v>605</v>
      </c>
      <c r="F35" s="13" t="s">
        <v>605</v>
      </c>
      <c r="G35" s="13">
        <v>5</v>
      </c>
      <c r="H35" s="13">
        <v>5</v>
      </c>
      <c r="I35" s="16"/>
    </row>
    <row r="36" ht="25" customHeight="1" spans="1:9">
      <c r="A36" s="4"/>
      <c r="B36" s="4"/>
      <c r="C36" s="4" t="s">
        <v>609</v>
      </c>
      <c r="D36" s="9" t="s">
        <v>610</v>
      </c>
      <c r="E36" s="13" t="s">
        <v>597</v>
      </c>
      <c r="F36" s="13" t="s">
        <v>597</v>
      </c>
      <c r="G36" s="13">
        <v>5</v>
      </c>
      <c r="H36" s="13">
        <v>5</v>
      </c>
      <c r="I36" s="16"/>
    </row>
    <row r="37" ht="25" customHeight="1" spans="1:9">
      <c r="A37" s="4"/>
      <c r="B37" s="4"/>
      <c r="C37" s="4" t="s">
        <v>611</v>
      </c>
      <c r="D37" s="9" t="s">
        <v>612</v>
      </c>
      <c r="E37" s="13" t="s">
        <v>156</v>
      </c>
      <c r="F37" s="13" t="s">
        <v>156</v>
      </c>
      <c r="G37" s="13">
        <v>5</v>
      </c>
      <c r="H37" s="13">
        <v>5</v>
      </c>
      <c r="I37" s="16"/>
    </row>
    <row r="38" ht="25" customHeight="1" spans="1:9">
      <c r="A38" s="4"/>
      <c r="B38" s="4"/>
      <c r="C38" s="4" t="s">
        <v>613</v>
      </c>
      <c r="D38" s="9" t="s">
        <v>614</v>
      </c>
      <c r="E38" s="13" t="s">
        <v>198</v>
      </c>
      <c r="F38" s="13" t="s">
        <v>198</v>
      </c>
      <c r="G38" s="13">
        <v>5</v>
      </c>
      <c r="H38" s="13">
        <v>5</v>
      </c>
      <c r="I38" s="16"/>
    </row>
    <row r="39" ht="25" customHeight="1" spans="1:9">
      <c r="A39" s="4"/>
      <c r="B39" s="4" t="s">
        <v>615</v>
      </c>
      <c r="C39" s="4" t="s">
        <v>616</v>
      </c>
      <c r="D39" s="9" t="s">
        <v>617</v>
      </c>
      <c r="E39" s="13" t="s">
        <v>36</v>
      </c>
      <c r="F39" s="13" t="s">
        <v>36</v>
      </c>
      <c r="G39" s="13">
        <v>5</v>
      </c>
      <c r="H39" s="14">
        <v>5</v>
      </c>
      <c r="I39" s="16"/>
    </row>
    <row r="40" ht="15" customHeight="1" spans="1:9">
      <c r="A40" s="3" t="s">
        <v>618</v>
      </c>
      <c r="B40" s="3"/>
      <c r="C40" s="3"/>
      <c r="D40" s="3"/>
      <c r="E40" s="3"/>
      <c r="F40" s="3"/>
      <c r="G40" s="3"/>
      <c r="H40" s="4">
        <v>99.5</v>
      </c>
      <c r="I40" s="17"/>
    </row>
  </sheetData>
  <mergeCells count="38">
    <mergeCell ref="A1:I1"/>
    <mergeCell ref="B2:I2"/>
    <mergeCell ref="F3:G3"/>
    <mergeCell ref="F4:G4"/>
    <mergeCell ref="F5:G5"/>
    <mergeCell ref="F6:G6"/>
    <mergeCell ref="B7:D7"/>
    <mergeCell ref="E7:I7"/>
    <mergeCell ref="B8:D8"/>
    <mergeCell ref="E8:I8"/>
    <mergeCell ref="B9:D9"/>
    <mergeCell ref="E9:I9"/>
    <mergeCell ref="B10:D10"/>
    <mergeCell ref="E10:I10"/>
    <mergeCell ref="B11:D11"/>
    <mergeCell ref="E11:I11"/>
    <mergeCell ref="B12:D12"/>
    <mergeCell ref="E12:I12"/>
    <mergeCell ref="B13:D13"/>
    <mergeCell ref="E13:I13"/>
    <mergeCell ref="B14:D14"/>
    <mergeCell ref="E14:I14"/>
    <mergeCell ref="B15:D15"/>
    <mergeCell ref="E15:I15"/>
    <mergeCell ref="B16:D16"/>
    <mergeCell ref="E16:I16"/>
    <mergeCell ref="A40:G40"/>
    <mergeCell ref="A3:A6"/>
    <mergeCell ref="A7:A16"/>
    <mergeCell ref="A17:A39"/>
    <mergeCell ref="B18:B26"/>
    <mergeCell ref="B27:B34"/>
    <mergeCell ref="B35:B38"/>
    <mergeCell ref="C18:C20"/>
    <mergeCell ref="C21:C22"/>
    <mergeCell ref="C27:C30"/>
    <mergeCell ref="C31:C32"/>
    <mergeCell ref="C33:C34"/>
  </mergeCells>
  <pageMargins left="0.75" right="0.75" top="1" bottom="1" header="0.5" footer="0.5"/>
  <pageSetup paperSize="9" scale="58"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29</vt:i4>
      </vt:variant>
    </vt:vector>
  </HeadingPairs>
  <TitlesOfParts>
    <vt:vector size="29" baseType="lpstr">
      <vt:lpstr>政府定价成本监审78.8</vt:lpstr>
      <vt:lpstr>兰州新区救灾物资储备库运营管理服务72.45</vt:lpstr>
      <vt:lpstr>兰州新区2023年储备粮补贴资金300</vt:lpstr>
      <vt:lpstr>兰州新区储备粮质检费用10</vt:lpstr>
      <vt:lpstr>《十四五规划纲要》中期评估等费用19.99</vt:lpstr>
      <vt:lpstr>兰州新区经济社会发展成效宣传报道项目6</vt:lpstr>
      <vt:lpstr>兰州新区重点企业电力专线建设费用2500</vt:lpstr>
      <vt:lpstr>兰州新区电力、通信设施迁改费用650</vt:lpstr>
      <vt:lpstr>兰州新区重点用能企业节能监察26.24</vt:lpstr>
      <vt:lpstr>2023年重大项目前期费5000</vt:lpstr>
      <vt:lpstr>重大项目集中动员大会活动费用196.15</vt:lpstr>
      <vt:lpstr>政务中心日常运转费40</vt:lpstr>
      <vt:lpstr>档案整理费用15</vt:lpstr>
      <vt:lpstr>政府预算绩效评价35</vt:lpstr>
      <vt:lpstr>甘肃省经济社会发展展览馆运营费200</vt:lpstr>
      <vt:lpstr>多式联运项目利息、承诺费3046</vt:lpstr>
      <vt:lpstr>统计综合事务经费15.58</vt:lpstr>
      <vt:lpstr>多式联运项目建设资金11000</vt:lpstr>
      <vt:lpstr>兰州新区第五次全国经济普查262</vt:lpstr>
      <vt:lpstr>移民办工作经费19</vt:lpstr>
      <vt:lpstr>月度劳动力调查经费8.21</vt:lpstr>
      <vt:lpstr>两项收入</vt:lpstr>
      <vt:lpstr>政府投资项目可行性研究报告评估咨询服务费290</vt:lpstr>
      <vt:lpstr>固定资产投资项目节能报告评审费用40</vt:lpstr>
      <vt:lpstr>兰州新区碳达峰碳中和政策体系实施方案编制费用77.82</vt:lpstr>
      <vt:lpstr>兰州新区上规入库工业企业奖励资金300</vt:lpstr>
      <vt:lpstr>2021年度高质量发展专项资金280</vt:lpstr>
      <vt:lpstr>兰州新区固定资产投资奖励资金</vt:lpstr>
      <vt:lpstr>部门整体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Io</cp:lastModifiedBy>
  <dcterms:created xsi:type="dcterms:W3CDTF">2024-03-04T15:26:00Z</dcterms:created>
  <dcterms:modified xsi:type="dcterms:W3CDTF">2024-10-14T09:49:27Z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44F07338855240EFBDE50E54293B9BD6_13</vt:lpwstr>
  </property>
  <property fmtid="{D5CDD505-2E9C-101B-9397-08002B2CF9AE}" pid="3" name="KSOProductBuildVer">
    <vt:lpwstr>2052-12.1.0.18276</vt:lpwstr>
  </property>
</Properties>
</file>