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40" windowHeight="79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  <definedName name="_xlnm.Print_Area" localSheetId="0">Sheet1!$A$1:$F$109</definedName>
  </definedNames>
  <calcPr calcId="144525"/>
</workbook>
</file>

<file path=xl/sharedStrings.xml><?xml version="1.0" encoding="utf-8"?>
<sst xmlns="http://schemas.openxmlformats.org/spreadsheetml/2006/main" count="212">
  <si>
    <t>附件：</t>
  </si>
  <si>
    <t>附件1：</t>
  </si>
  <si>
    <t>提前下达2025年中央和省级农机购置与应用补贴资金计划表</t>
  </si>
  <si>
    <t xml:space="preserve">                                                       单位：万元                                                                            </t>
  </si>
  <si>
    <t>市（州）</t>
  </si>
  <si>
    <t>合计</t>
  </si>
  <si>
    <t>中央资金</t>
  </si>
  <si>
    <t>省级资金</t>
  </si>
  <si>
    <t>备注</t>
  </si>
  <si>
    <t>002001</t>
  </si>
  <si>
    <t>兰州市(合计)</t>
  </si>
  <si>
    <t>002001004</t>
  </si>
  <si>
    <t>城关区</t>
  </si>
  <si>
    <t>002001005</t>
  </si>
  <si>
    <t>七里河区</t>
  </si>
  <si>
    <t>002001006</t>
  </si>
  <si>
    <t>西固区</t>
  </si>
  <si>
    <t>002001007</t>
  </si>
  <si>
    <t>安宁区</t>
  </si>
  <si>
    <t>002001008</t>
  </si>
  <si>
    <t>红古区</t>
  </si>
  <si>
    <t>002001001</t>
  </si>
  <si>
    <t>永登县</t>
  </si>
  <si>
    <t>002001002</t>
  </si>
  <si>
    <t>榆中县</t>
  </si>
  <si>
    <t>002001003</t>
  </si>
  <si>
    <t>皋兰县</t>
  </si>
  <si>
    <t>002013</t>
  </si>
  <si>
    <t>嘉峪关市</t>
  </si>
  <si>
    <t>002002</t>
  </si>
  <si>
    <t>金昌市(合计)</t>
  </si>
  <si>
    <t>002002002</t>
  </si>
  <si>
    <t>永昌县</t>
  </si>
  <si>
    <t>002002003</t>
  </si>
  <si>
    <t>金川区</t>
  </si>
  <si>
    <t>002012</t>
  </si>
  <si>
    <t>白银市(合计)</t>
  </si>
  <si>
    <t>002012005</t>
  </si>
  <si>
    <t>白银区</t>
  </si>
  <si>
    <t>002012004</t>
  </si>
  <si>
    <t>平川区</t>
  </si>
  <si>
    <t>002012001</t>
  </si>
  <si>
    <t>景泰县</t>
  </si>
  <si>
    <t>002012002</t>
  </si>
  <si>
    <t>靖远县</t>
  </si>
  <si>
    <t>002012003</t>
  </si>
  <si>
    <t>会宁县</t>
  </si>
  <si>
    <t>002003</t>
  </si>
  <si>
    <t>天水市(合计)</t>
  </si>
  <si>
    <t>002003001</t>
  </si>
  <si>
    <t>清水县</t>
  </si>
  <si>
    <t>002003002</t>
  </si>
  <si>
    <t>秦安县</t>
  </si>
  <si>
    <t>002003003</t>
  </si>
  <si>
    <t>甘谷县</t>
  </si>
  <si>
    <t>002003004</t>
  </si>
  <si>
    <t>武山县</t>
  </si>
  <si>
    <t>002003005</t>
  </si>
  <si>
    <t>张家川回族自治县</t>
  </si>
  <si>
    <t>002003006</t>
  </si>
  <si>
    <t>秦州区</t>
  </si>
  <si>
    <t>002003007</t>
  </si>
  <si>
    <t>麦积区</t>
  </si>
  <si>
    <t>002004</t>
  </si>
  <si>
    <t>酒泉市(合计)</t>
  </si>
  <si>
    <t>002004001</t>
  </si>
  <si>
    <t>肃州区</t>
  </si>
  <si>
    <t>002004002</t>
  </si>
  <si>
    <t>玉门市</t>
  </si>
  <si>
    <t>002004003</t>
  </si>
  <si>
    <t>金塔县</t>
  </si>
  <si>
    <t>002004004</t>
  </si>
  <si>
    <t>瓜州县</t>
  </si>
  <si>
    <t>002004005</t>
  </si>
  <si>
    <t>敦煌市</t>
  </si>
  <si>
    <t>002004006</t>
  </si>
  <si>
    <t>肃北蒙古族自治县</t>
  </si>
  <si>
    <t>002004007</t>
  </si>
  <si>
    <t>阿克塞哈萨克族自治县</t>
  </si>
  <si>
    <t>002005</t>
  </si>
  <si>
    <t>张掖市(合计)</t>
  </si>
  <si>
    <t>002005001</t>
  </si>
  <si>
    <t>山丹县</t>
  </si>
  <si>
    <t>002005002</t>
  </si>
  <si>
    <t>民乐县</t>
  </si>
  <si>
    <t>002005003</t>
  </si>
  <si>
    <t>甘州区</t>
  </si>
  <si>
    <t>002005004</t>
  </si>
  <si>
    <t>临泽县</t>
  </si>
  <si>
    <t>002005005</t>
  </si>
  <si>
    <t>高台县</t>
  </si>
  <si>
    <t>002005006</t>
  </si>
  <si>
    <t>肃南裕固族自治县</t>
  </si>
  <si>
    <t>002014</t>
  </si>
  <si>
    <t>武威市(合计)</t>
  </si>
  <si>
    <t>002014003</t>
  </si>
  <si>
    <t>凉州区</t>
  </si>
  <si>
    <t>002014001</t>
  </si>
  <si>
    <t>民勤县</t>
  </si>
  <si>
    <t>002014004</t>
  </si>
  <si>
    <t>古浪县</t>
  </si>
  <si>
    <t>002014002</t>
  </si>
  <si>
    <t>天祝藏族自治县</t>
  </si>
  <si>
    <t>002006</t>
  </si>
  <si>
    <t>定西市(合计)</t>
  </si>
  <si>
    <t>002006001</t>
  </si>
  <si>
    <t>安定区</t>
  </si>
  <si>
    <t>002006002</t>
  </si>
  <si>
    <t>通渭县</t>
  </si>
  <si>
    <t>002006003</t>
  </si>
  <si>
    <t>陇西县</t>
  </si>
  <si>
    <t>002006004</t>
  </si>
  <si>
    <t>渭源县</t>
  </si>
  <si>
    <t>002006005</t>
  </si>
  <si>
    <t>临洮县</t>
  </si>
  <si>
    <t>002006006</t>
  </si>
  <si>
    <t>漳县</t>
  </si>
  <si>
    <t>002006007</t>
  </si>
  <si>
    <t>岷县</t>
  </si>
  <si>
    <t>002007</t>
  </si>
  <si>
    <t>陇南市(合计)</t>
  </si>
  <si>
    <t>002007001</t>
  </si>
  <si>
    <t>成县</t>
  </si>
  <si>
    <t>002007002</t>
  </si>
  <si>
    <t>文县</t>
  </si>
  <si>
    <t>002007003</t>
  </si>
  <si>
    <t>康县</t>
  </si>
  <si>
    <t>002007004</t>
  </si>
  <si>
    <t>宕昌县</t>
  </si>
  <si>
    <t>002007005</t>
  </si>
  <si>
    <t>西和县</t>
  </si>
  <si>
    <t>002007006</t>
  </si>
  <si>
    <t>礼县</t>
  </si>
  <si>
    <t>002007007</t>
  </si>
  <si>
    <t>徽县</t>
  </si>
  <si>
    <t>002007008</t>
  </si>
  <si>
    <t>两当县</t>
  </si>
  <si>
    <t>002007009</t>
  </si>
  <si>
    <t>武都区</t>
  </si>
  <si>
    <t>002008</t>
  </si>
  <si>
    <t>平凉市(合计)</t>
  </si>
  <si>
    <t>002008007</t>
  </si>
  <si>
    <t>崆峒区</t>
  </si>
  <si>
    <t>002008001</t>
  </si>
  <si>
    <t>泾川县</t>
  </si>
  <si>
    <t>002008002</t>
  </si>
  <si>
    <t>灵台县</t>
  </si>
  <si>
    <t>002008003</t>
  </si>
  <si>
    <t>崇信县</t>
  </si>
  <si>
    <t>002008004</t>
  </si>
  <si>
    <t>华亭县</t>
  </si>
  <si>
    <t>002008005</t>
  </si>
  <si>
    <t>庄浪县</t>
  </si>
  <si>
    <t>002008006</t>
  </si>
  <si>
    <t>静宁县</t>
  </si>
  <si>
    <t>002009</t>
  </si>
  <si>
    <t>庆阳市(合计)</t>
  </si>
  <si>
    <t>002009008</t>
  </si>
  <si>
    <t>西峰区</t>
  </si>
  <si>
    <t>002009001</t>
  </si>
  <si>
    <t>庆城县</t>
  </si>
  <si>
    <t>002009002</t>
  </si>
  <si>
    <t>镇原县</t>
  </si>
  <si>
    <t>002009003</t>
  </si>
  <si>
    <t>宁县</t>
  </si>
  <si>
    <t>002009004</t>
  </si>
  <si>
    <t>正宁县</t>
  </si>
  <si>
    <t>002009005</t>
  </si>
  <si>
    <t>合水县</t>
  </si>
  <si>
    <t>002009006</t>
  </si>
  <si>
    <t>华池县</t>
  </si>
  <si>
    <t>002009007</t>
  </si>
  <si>
    <t>环县</t>
  </si>
  <si>
    <t>002010</t>
  </si>
  <si>
    <t>临夏州(合计)</t>
  </si>
  <si>
    <t>002010002</t>
  </si>
  <si>
    <t>临夏市</t>
  </si>
  <si>
    <t>002010003</t>
  </si>
  <si>
    <t>临夏县</t>
  </si>
  <si>
    <t>002010007</t>
  </si>
  <si>
    <t>积石山保安族东乡族撒拉族自治县</t>
  </si>
  <si>
    <t>002010005</t>
  </si>
  <si>
    <t>永靖县</t>
  </si>
  <si>
    <t>002010006</t>
  </si>
  <si>
    <t>和政县</t>
  </si>
  <si>
    <t>002010004</t>
  </si>
  <si>
    <t>康乐县</t>
  </si>
  <si>
    <t>002010008</t>
  </si>
  <si>
    <t>广河县</t>
  </si>
  <si>
    <t>002010001</t>
  </si>
  <si>
    <t>东乡族自治县</t>
  </si>
  <si>
    <t>002011</t>
  </si>
  <si>
    <t>甘南州(合计)</t>
  </si>
  <si>
    <t>002011001</t>
  </si>
  <si>
    <t>合作市</t>
  </si>
  <si>
    <t>002011002</t>
  </si>
  <si>
    <t>夏河县</t>
  </si>
  <si>
    <t>002011003</t>
  </si>
  <si>
    <t>临潭县</t>
  </si>
  <si>
    <t>002011004</t>
  </si>
  <si>
    <t>卓尼县</t>
  </si>
  <si>
    <t>002011005</t>
  </si>
  <si>
    <t>舟曲县</t>
  </si>
  <si>
    <t>002011006</t>
  </si>
  <si>
    <t>迭部县</t>
  </si>
  <si>
    <t>002011007</t>
  </si>
  <si>
    <t>碌曲县</t>
  </si>
  <si>
    <t>002011008</t>
  </si>
  <si>
    <t>玛曲县</t>
  </si>
  <si>
    <t>002015</t>
  </si>
  <si>
    <t>兰州新区</t>
  </si>
  <si>
    <t>省农垦集团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</si>
</sst>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CESI仿宋-GB2312"/>
      <charset val="134"/>
    </font>
    <font>
      <sz val="10"/>
      <color theme="1"/>
      <name val="Arial"/>
      <charset val="0"/>
    </font>
    <font>
      <sz val="12"/>
      <color theme="1"/>
      <name val="CESI仿宋-GB2312"/>
      <charset val="134"/>
    </font>
    <font>
      <b/>
      <sz val="16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vertical="center"/>
    </xf>
    <xf numFmtId="49" fontId="3" fillId="2" borderId="0" xfId="0" applyNumberFormat="1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176" fontId="3" fillId="2" borderId="0" xfId="0" applyNumberFormat="1" applyFont="1" applyFill="1" applyBorder="1" applyAlignment="1">
      <alignment vertical="center"/>
    </xf>
    <xf numFmtId="49" fontId="4" fillId="2" borderId="0" xfId="0" applyNumberFormat="1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left" vertical="center"/>
    </xf>
    <xf numFmtId="49" fontId="6" fillId="2" borderId="2" xfId="0" applyNumberFormat="1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49" fontId="5" fillId="2" borderId="3" xfId="0" applyNumberFormat="1" applyFont="1" applyFill="1" applyBorder="1" applyAlignment="1">
      <alignment horizontal="center" vertical="center"/>
    </xf>
    <xf numFmtId="9" fontId="5" fillId="2" borderId="3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N111"/>
  <sheetViews>
    <sheetView tabSelected="1" zoomScale="130" zoomScaleNormal="130" topLeftCell="A25" workbookViewId="0">
      <selection activeCell="I9" sqref="I9"/>
    </sheetView>
  </sheetViews>
  <sheetFormatPr defaultColWidth="9" defaultRowHeight="13"/>
  <cols>
    <col min="1" max="1" width="6.53636363636364" style="1" hidden="1" customWidth="1"/>
    <col min="2" max="2" width="23.3454545454545" style="3" customWidth="1"/>
    <col min="3" max="3" width="16.5" style="4" customWidth="1"/>
    <col min="4" max="4" width="17.9" style="4" customWidth="1"/>
    <col min="5" max="5" width="15.5909090909091" style="4" customWidth="1"/>
    <col min="6" max="6" width="8.12727272727273" style="3" customWidth="1"/>
    <col min="7" max="16384" width="9" style="1"/>
  </cols>
  <sheetData>
    <row r="1" s="1" customFormat="1" ht="24" customHeight="1" spans="1:6">
      <c r="A1" s="5" t="s">
        <v>0</v>
      </c>
      <c r="B1" s="6" t="s">
        <v>1</v>
      </c>
      <c r="C1" s="7"/>
      <c r="D1" s="7"/>
      <c r="E1" s="7"/>
      <c r="F1" s="3"/>
    </row>
    <row r="2" s="1" customFormat="1" ht="45" customHeight="1" spans="1:6">
      <c r="A2" s="8" t="s">
        <v>2</v>
      </c>
      <c r="B2" s="8"/>
      <c r="C2" s="9"/>
      <c r="D2" s="9"/>
      <c r="E2" s="9"/>
      <c r="F2" s="8"/>
    </row>
    <row r="3" s="1" customFormat="1" ht="29" customHeight="1" spans="1:6">
      <c r="A3" s="10" t="s">
        <v>3</v>
      </c>
      <c r="B3" s="11"/>
      <c r="C3" s="12"/>
      <c r="D3" s="12"/>
      <c r="E3" s="12"/>
      <c r="F3" s="11"/>
    </row>
    <row r="4" s="1" customFormat="1" ht="27.5" customHeight="1" spans="1:6">
      <c r="A4" s="13"/>
      <c r="B4" s="14" t="s">
        <v>4</v>
      </c>
      <c r="C4" s="14" t="s">
        <v>5</v>
      </c>
      <c r="D4" s="14" t="s">
        <v>6</v>
      </c>
      <c r="E4" s="14" t="s">
        <v>7</v>
      </c>
      <c r="F4" s="15" t="s">
        <v>8</v>
      </c>
    </row>
    <row r="5" s="1" customFormat="1" ht="27.5" customHeight="1" spans="1:6">
      <c r="A5" s="13"/>
      <c r="B5" s="14" t="s">
        <v>5</v>
      </c>
      <c r="C5" s="14">
        <v>52841</v>
      </c>
      <c r="D5" s="14">
        <v>48341</v>
      </c>
      <c r="E5" s="14">
        <v>4500</v>
      </c>
      <c r="F5" s="15"/>
    </row>
    <row r="6" s="1" customFormat="1" ht="27.5" customHeight="1" spans="1:6">
      <c r="A6" s="16" t="s">
        <v>9</v>
      </c>
      <c r="B6" s="16" t="s">
        <v>10</v>
      </c>
      <c r="C6" s="14">
        <f>SUM(C7:C14)</f>
        <v>1138</v>
      </c>
      <c r="D6" s="14">
        <f>SUM(D7:D14)</f>
        <v>1045</v>
      </c>
      <c r="E6" s="14">
        <f>SUM(E7:E14)</f>
        <v>93</v>
      </c>
      <c r="F6" s="17"/>
    </row>
    <row r="7" s="2" customFormat="1" ht="27.5" customHeight="1" spans="1:248">
      <c r="A7" s="16" t="s">
        <v>11</v>
      </c>
      <c r="B7" s="16" t="s">
        <v>12</v>
      </c>
      <c r="C7" s="14">
        <f t="shared" ref="C7:C15" si="0">SUM(D7:E7)</f>
        <v>0</v>
      </c>
      <c r="D7" s="18">
        <v>0</v>
      </c>
      <c r="E7" s="18">
        <v>0</v>
      </c>
      <c r="F7" s="17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</row>
    <row r="8" s="1" customFormat="1" ht="27.5" customHeight="1" spans="1:6">
      <c r="A8" s="16" t="s">
        <v>13</v>
      </c>
      <c r="B8" s="16" t="s">
        <v>14</v>
      </c>
      <c r="C8" s="14">
        <f t="shared" si="0"/>
        <v>37</v>
      </c>
      <c r="D8" s="18">
        <v>37</v>
      </c>
      <c r="E8" s="18">
        <v>0</v>
      </c>
      <c r="F8" s="17"/>
    </row>
    <row r="9" s="1" customFormat="1" ht="27.5" customHeight="1" spans="1:6">
      <c r="A9" s="16" t="s">
        <v>15</v>
      </c>
      <c r="B9" s="16" t="s">
        <v>16</v>
      </c>
      <c r="C9" s="14">
        <f t="shared" si="0"/>
        <v>22</v>
      </c>
      <c r="D9" s="18">
        <v>22</v>
      </c>
      <c r="E9" s="18">
        <v>0</v>
      </c>
      <c r="F9" s="17"/>
    </row>
    <row r="10" s="1" customFormat="1" ht="27.5" customHeight="1" spans="1:6">
      <c r="A10" s="16" t="s">
        <v>17</v>
      </c>
      <c r="B10" s="16" t="s">
        <v>18</v>
      </c>
      <c r="C10" s="14">
        <f t="shared" si="0"/>
        <v>5</v>
      </c>
      <c r="D10" s="18">
        <v>5</v>
      </c>
      <c r="E10" s="18">
        <v>0</v>
      </c>
      <c r="F10" s="17"/>
    </row>
    <row r="11" s="1" customFormat="1" ht="27.5" customHeight="1" spans="1:6">
      <c r="A11" s="16" t="s">
        <v>19</v>
      </c>
      <c r="B11" s="16" t="s">
        <v>20</v>
      </c>
      <c r="C11" s="14">
        <f t="shared" si="0"/>
        <v>37</v>
      </c>
      <c r="D11" s="18">
        <v>37</v>
      </c>
      <c r="E11" s="18">
        <v>0</v>
      </c>
      <c r="F11" s="17"/>
    </row>
    <row r="12" s="1" customFormat="1" ht="27.5" customHeight="1" spans="1:6">
      <c r="A12" s="16" t="s">
        <v>21</v>
      </c>
      <c r="B12" s="16" t="s">
        <v>22</v>
      </c>
      <c r="C12" s="14">
        <f t="shared" si="0"/>
        <v>467</v>
      </c>
      <c r="D12" s="18">
        <v>412</v>
      </c>
      <c r="E12" s="18">
        <v>55</v>
      </c>
      <c r="F12" s="17"/>
    </row>
    <row r="13" s="1" customFormat="1" ht="27.5" customHeight="1" spans="1:6">
      <c r="A13" s="16" t="s">
        <v>23</v>
      </c>
      <c r="B13" s="16" t="s">
        <v>24</v>
      </c>
      <c r="C13" s="14">
        <f t="shared" si="0"/>
        <v>514</v>
      </c>
      <c r="D13" s="18">
        <v>476</v>
      </c>
      <c r="E13" s="18">
        <v>38</v>
      </c>
      <c r="F13" s="17"/>
    </row>
    <row r="14" s="1" customFormat="1" ht="27.5" customHeight="1" spans="1:6">
      <c r="A14" s="16" t="s">
        <v>25</v>
      </c>
      <c r="B14" s="16" t="s">
        <v>26</v>
      </c>
      <c r="C14" s="14">
        <f t="shared" si="0"/>
        <v>56</v>
      </c>
      <c r="D14" s="18">
        <v>56</v>
      </c>
      <c r="E14" s="18">
        <v>0</v>
      </c>
      <c r="F14" s="17"/>
    </row>
    <row r="15" s="1" customFormat="1" ht="27.5" customHeight="1" spans="1:6">
      <c r="A15" s="16" t="s">
        <v>27</v>
      </c>
      <c r="B15" s="16" t="s">
        <v>28</v>
      </c>
      <c r="C15" s="14">
        <f t="shared" si="0"/>
        <v>294</v>
      </c>
      <c r="D15" s="18">
        <v>275</v>
      </c>
      <c r="E15" s="18">
        <v>19</v>
      </c>
      <c r="F15" s="17"/>
    </row>
    <row r="16" s="1" customFormat="1" ht="27.5" customHeight="1" spans="1:6">
      <c r="A16" s="16" t="s">
        <v>29</v>
      </c>
      <c r="B16" s="16" t="s">
        <v>30</v>
      </c>
      <c r="C16" s="14">
        <f>SUM(C17:C18)</f>
        <v>1965</v>
      </c>
      <c r="D16" s="14">
        <f>SUM(D17:D18)</f>
        <v>1716</v>
      </c>
      <c r="E16" s="14">
        <f>SUM(E17:E18)</f>
        <v>249</v>
      </c>
      <c r="F16" s="17"/>
    </row>
    <row r="17" s="1" customFormat="1" ht="27.5" customHeight="1" spans="1:6">
      <c r="A17" s="16" t="s">
        <v>31</v>
      </c>
      <c r="B17" s="16" t="s">
        <v>32</v>
      </c>
      <c r="C17" s="14">
        <f t="shared" ref="C17:C24" si="1">SUM(D17:E17)</f>
        <v>1648</v>
      </c>
      <c r="D17" s="18">
        <v>1437</v>
      </c>
      <c r="E17" s="18">
        <v>211</v>
      </c>
      <c r="F17" s="17"/>
    </row>
    <row r="18" s="1" customFormat="1" ht="27.5" customHeight="1" spans="1:6">
      <c r="A18" s="16" t="s">
        <v>33</v>
      </c>
      <c r="B18" s="16" t="s">
        <v>34</v>
      </c>
      <c r="C18" s="14">
        <f t="shared" si="1"/>
        <v>317</v>
      </c>
      <c r="D18" s="18">
        <v>279</v>
      </c>
      <c r="E18" s="18">
        <v>38</v>
      </c>
      <c r="F18" s="17"/>
    </row>
    <row r="19" s="1" customFormat="1" ht="27.5" customHeight="1" spans="1:6">
      <c r="A19" s="16" t="s">
        <v>35</v>
      </c>
      <c r="B19" s="16" t="s">
        <v>36</v>
      </c>
      <c r="C19" s="14">
        <f>SUM(C20:C24)</f>
        <v>3427</v>
      </c>
      <c r="D19" s="14">
        <f>SUM(D20:D24)</f>
        <v>3131</v>
      </c>
      <c r="E19" s="14">
        <f>SUM(E20:E24)</f>
        <v>296</v>
      </c>
      <c r="F19" s="17"/>
    </row>
    <row r="20" s="2" customFormat="1" ht="27.5" customHeight="1" spans="1:248">
      <c r="A20" s="16" t="s">
        <v>37</v>
      </c>
      <c r="B20" s="16" t="s">
        <v>38</v>
      </c>
      <c r="C20" s="14">
        <f t="shared" si="1"/>
        <v>35</v>
      </c>
      <c r="D20" s="18">
        <v>35</v>
      </c>
      <c r="E20" s="18">
        <v>0</v>
      </c>
      <c r="F20" s="17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="1" customFormat="1" ht="27.5" customHeight="1" spans="1:6">
      <c r="A21" s="16" t="s">
        <v>39</v>
      </c>
      <c r="B21" s="16" t="s">
        <v>40</v>
      </c>
      <c r="C21" s="14">
        <f t="shared" si="1"/>
        <v>179</v>
      </c>
      <c r="D21" s="18">
        <v>166</v>
      </c>
      <c r="E21" s="18">
        <v>13</v>
      </c>
      <c r="F21" s="17"/>
    </row>
    <row r="22" s="1" customFormat="1" ht="27.5" customHeight="1" spans="1:6">
      <c r="A22" s="16" t="s">
        <v>41</v>
      </c>
      <c r="B22" s="16" t="s">
        <v>42</v>
      </c>
      <c r="C22" s="14">
        <f t="shared" si="1"/>
        <v>958</v>
      </c>
      <c r="D22" s="18">
        <v>844</v>
      </c>
      <c r="E22" s="18">
        <v>114</v>
      </c>
      <c r="F22" s="17"/>
    </row>
    <row r="23" s="1" customFormat="1" ht="27.5" customHeight="1" spans="1:6">
      <c r="A23" s="16" t="s">
        <v>43</v>
      </c>
      <c r="B23" s="16" t="s">
        <v>44</v>
      </c>
      <c r="C23" s="14">
        <f t="shared" si="1"/>
        <v>1303</v>
      </c>
      <c r="D23" s="18">
        <v>1217</v>
      </c>
      <c r="E23" s="18">
        <v>86</v>
      </c>
      <c r="F23" s="17"/>
    </row>
    <row r="24" s="1" customFormat="1" ht="27.5" customHeight="1" spans="1:6">
      <c r="A24" s="16" t="s">
        <v>45</v>
      </c>
      <c r="B24" s="16" t="s">
        <v>46</v>
      </c>
      <c r="C24" s="14">
        <f t="shared" si="1"/>
        <v>952</v>
      </c>
      <c r="D24" s="18">
        <v>869</v>
      </c>
      <c r="E24" s="18">
        <v>83</v>
      </c>
      <c r="F24" s="17"/>
    </row>
    <row r="25" s="1" customFormat="1" ht="27.5" customHeight="1" spans="1:6">
      <c r="A25" s="16" t="s">
        <v>47</v>
      </c>
      <c r="B25" s="16" t="s">
        <v>48</v>
      </c>
      <c r="C25" s="14">
        <f>SUM(C26:C32)</f>
        <v>2374</v>
      </c>
      <c r="D25" s="14">
        <f>SUM(D26:D32)</f>
        <v>2221</v>
      </c>
      <c r="E25" s="14">
        <f>SUM(E26:E32)</f>
        <v>153</v>
      </c>
      <c r="F25" s="17"/>
    </row>
    <row r="26" s="1" customFormat="1" ht="27.5" customHeight="1" spans="1:6">
      <c r="A26" s="16" t="s">
        <v>49</v>
      </c>
      <c r="B26" s="16" t="s">
        <v>50</v>
      </c>
      <c r="C26" s="14">
        <f t="shared" ref="C26:C32" si="2">SUM(D26:E26)</f>
        <v>225</v>
      </c>
      <c r="D26" s="18">
        <v>210</v>
      </c>
      <c r="E26" s="18">
        <v>15</v>
      </c>
      <c r="F26" s="17"/>
    </row>
    <row r="27" s="1" customFormat="1" ht="27.5" customHeight="1" spans="1:6">
      <c r="A27" s="16" t="s">
        <v>51</v>
      </c>
      <c r="B27" s="16" t="s">
        <v>52</v>
      </c>
      <c r="C27" s="14">
        <f t="shared" si="2"/>
        <v>278</v>
      </c>
      <c r="D27" s="18">
        <v>265</v>
      </c>
      <c r="E27" s="18">
        <v>13</v>
      </c>
      <c r="F27" s="17"/>
    </row>
    <row r="28" s="1" customFormat="1" ht="27.5" customHeight="1" spans="1:6">
      <c r="A28" s="16" t="s">
        <v>53</v>
      </c>
      <c r="B28" s="16" t="s">
        <v>54</v>
      </c>
      <c r="C28" s="14">
        <f t="shared" si="2"/>
        <v>643</v>
      </c>
      <c r="D28" s="18">
        <v>611</v>
      </c>
      <c r="E28" s="18">
        <v>32</v>
      </c>
      <c r="F28" s="17"/>
    </row>
    <row r="29" s="1" customFormat="1" ht="27.5" customHeight="1" spans="1:6">
      <c r="A29" s="16" t="s">
        <v>55</v>
      </c>
      <c r="B29" s="16" t="s">
        <v>56</v>
      </c>
      <c r="C29" s="14">
        <f t="shared" si="2"/>
        <v>216</v>
      </c>
      <c r="D29" s="18">
        <v>200</v>
      </c>
      <c r="E29" s="18">
        <v>16</v>
      </c>
      <c r="F29" s="17"/>
    </row>
    <row r="30" s="1" customFormat="1" ht="27.5" customHeight="1" spans="1:6">
      <c r="A30" s="16" t="s">
        <v>57</v>
      </c>
      <c r="B30" s="16" t="s">
        <v>58</v>
      </c>
      <c r="C30" s="14">
        <f t="shared" si="2"/>
        <v>298</v>
      </c>
      <c r="D30" s="18">
        <v>269</v>
      </c>
      <c r="E30" s="18">
        <v>29</v>
      </c>
      <c r="F30" s="17"/>
    </row>
    <row r="31" s="1" customFormat="1" ht="27.5" customHeight="1" spans="1:6">
      <c r="A31" s="16" t="s">
        <v>59</v>
      </c>
      <c r="B31" s="16" t="s">
        <v>60</v>
      </c>
      <c r="C31" s="14">
        <f t="shared" si="2"/>
        <v>464</v>
      </c>
      <c r="D31" s="18">
        <v>435</v>
      </c>
      <c r="E31" s="18">
        <v>29</v>
      </c>
      <c r="F31" s="17"/>
    </row>
    <row r="32" s="1" customFormat="1" ht="27.5" customHeight="1" spans="1:6">
      <c r="A32" s="16" t="s">
        <v>61</v>
      </c>
      <c r="B32" s="16" t="s">
        <v>62</v>
      </c>
      <c r="C32" s="14">
        <f t="shared" si="2"/>
        <v>250</v>
      </c>
      <c r="D32" s="18">
        <v>231</v>
      </c>
      <c r="E32" s="18">
        <v>19</v>
      </c>
      <c r="F32" s="17"/>
    </row>
    <row r="33" s="1" customFormat="1" ht="27.5" customHeight="1" spans="1:6">
      <c r="A33" s="16" t="s">
        <v>63</v>
      </c>
      <c r="B33" s="16" t="s">
        <v>64</v>
      </c>
      <c r="C33" s="14">
        <f>SUM(C34:C40)</f>
        <v>7042</v>
      </c>
      <c r="D33" s="14">
        <f>SUM(D34:D40)</f>
        <v>6316</v>
      </c>
      <c r="E33" s="14">
        <f>SUM(E34:E40)</f>
        <v>726</v>
      </c>
      <c r="F33" s="17"/>
    </row>
    <row r="34" s="1" customFormat="1" ht="27.5" customHeight="1" spans="1:6">
      <c r="A34" s="16" t="s">
        <v>65</v>
      </c>
      <c r="B34" s="16" t="s">
        <v>66</v>
      </c>
      <c r="C34" s="14">
        <f t="shared" ref="C34:C40" si="3">SUM(D34:E34)</f>
        <v>2791</v>
      </c>
      <c r="D34" s="18">
        <v>2499</v>
      </c>
      <c r="E34" s="18">
        <v>292</v>
      </c>
      <c r="F34" s="17"/>
    </row>
    <row r="35" s="1" customFormat="1" ht="27.5" customHeight="1" spans="1:6">
      <c r="A35" s="16" t="s">
        <v>67</v>
      </c>
      <c r="B35" s="16" t="s">
        <v>68</v>
      </c>
      <c r="C35" s="14">
        <f t="shared" si="3"/>
        <v>962</v>
      </c>
      <c r="D35" s="18">
        <v>861</v>
      </c>
      <c r="E35" s="18">
        <v>101</v>
      </c>
      <c r="F35" s="17"/>
    </row>
    <row r="36" s="1" customFormat="1" ht="27.5" customHeight="1" spans="1:6">
      <c r="A36" s="16" t="s">
        <v>69</v>
      </c>
      <c r="B36" s="16" t="s">
        <v>70</v>
      </c>
      <c r="C36" s="14">
        <f t="shared" si="3"/>
        <v>1205</v>
      </c>
      <c r="D36" s="18">
        <v>1077</v>
      </c>
      <c r="E36" s="18">
        <v>128</v>
      </c>
      <c r="F36" s="17"/>
    </row>
    <row r="37" s="1" customFormat="1" ht="27.5" customHeight="1" spans="1:6">
      <c r="A37" s="16" t="s">
        <v>71</v>
      </c>
      <c r="B37" s="16" t="s">
        <v>72</v>
      </c>
      <c r="C37" s="14">
        <f t="shared" si="3"/>
        <v>1345</v>
      </c>
      <c r="D37" s="18">
        <v>1199</v>
      </c>
      <c r="E37" s="18">
        <v>146</v>
      </c>
      <c r="F37" s="17"/>
    </row>
    <row r="38" s="1" customFormat="1" ht="27.5" customHeight="1" spans="1:6">
      <c r="A38" s="16" t="s">
        <v>73</v>
      </c>
      <c r="B38" s="16" t="s">
        <v>74</v>
      </c>
      <c r="C38" s="14">
        <f t="shared" si="3"/>
        <v>714</v>
      </c>
      <c r="D38" s="18">
        <v>655</v>
      </c>
      <c r="E38" s="18">
        <v>59</v>
      </c>
      <c r="F38" s="17"/>
    </row>
    <row r="39" s="1" customFormat="1" ht="27.5" customHeight="1" spans="1:6">
      <c r="A39" s="16" t="s">
        <v>75</v>
      </c>
      <c r="B39" s="16" t="s">
        <v>76</v>
      </c>
      <c r="C39" s="14">
        <f t="shared" si="3"/>
        <v>25</v>
      </c>
      <c r="D39" s="18">
        <v>25</v>
      </c>
      <c r="E39" s="18">
        <v>0</v>
      </c>
      <c r="F39" s="17"/>
    </row>
    <row r="40" s="2" customFormat="1" ht="27.5" customHeight="1" spans="1:248">
      <c r="A40" s="16" t="s">
        <v>77</v>
      </c>
      <c r="B40" s="16" t="s">
        <v>78</v>
      </c>
      <c r="C40" s="14">
        <f t="shared" si="3"/>
        <v>0</v>
      </c>
      <c r="D40" s="18">
        <v>0</v>
      </c>
      <c r="E40" s="18">
        <v>0</v>
      </c>
      <c r="F40" s="17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="1" customFormat="1" ht="27.5" customHeight="1" spans="1:6">
      <c r="A41" s="16" t="s">
        <v>79</v>
      </c>
      <c r="B41" s="16" t="s">
        <v>80</v>
      </c>
      <c r="C41" s="14">
        <f>SUM(C42:C47)</f>
        <v>8814</v>
      </c>
      <c r="D41" s="14">
        <f>SUM(D42:D47)</f>
        <v>8208</v>
      </c>
      <c r="E41" s="14">
        <f>SUM(E42:E47)</f>
        <v>606</v>
      </c>
      <c r="F41" s="17"/>
    </row>
    <row r="42" s="1" customFormat="1" ht="27.5" customHeight="1" spans="1:6">
      <c r="A42" s="16" t="s">
        <v>81</v>
      </c>
      <c r="B42" s="16" t="s">
        <v>82</v>
      </c>
      <c r="C42" s="14">
        <f t="shared" ref="C42:C47" si="4">SUM(D42:E42)</f>
        <v>902</v>
      </c>
      <c r="D42" s="18">
        <v>823</v>
      </c>
      <c r="E42" s="18">
        <v>79</v>
      </c>
      <c r="F42" s="17"/>
    </row>
    <row r="43" s="1" customFormat="1" ht="27.5" customHeight="1" spans="1:6">
      <c r="A43" s="16" t="s">
        <v>83</v>
      </c>
      <c r="B43" s="16" t="s">
        <v>84</v>
      </c>
      <c r="C43" s="14">
        <f t="shared" si="4"/>
        <v>3582</v>
      </c>
      <c r="D43" s="18">
        <v>3355</v>
      </c>
      <c r="E43" s="18">
        <v>227</v>
      </c>
      <c r="F43" s="17"/>
    </row>
    <row r="44" s="2" customFormat="1" ht="27.5" customHeight="1" spans="1:248">
      <c r="A44" s="16" t="s">
        <v>85</v>
      </c>
      <c r="B44" s="16" t="s">
        <v>86</v>
      </c>
      <c r="C44" s="14">
        <f t="shared" si="4"/>
        <v>1408</v>
      </c>
      <c r="D44" s="18">
        <v>1408</v>
      </c>
      <c r="E44" s="18">
        <v>0</v>
      </c>
      <c r="F44" s="17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="1" customFormat="1" ht="27.5" customHeight="1" spans="1:6">
      <c r="A45" s="16" t="s">
        <v>87</v>
      </c>
      <c r="B45" s="16" t="s">
        <v>88</v>
      </c>
      <c r="C45" s="14">
        <f t="shared" si="4"/>
        <v>1220</v>
      </c>
      <c r="D45" s="18">
        <v>1082</v>
      </c>
      <c r="E45" s="18">
        <v>138</v>
      </c>
      <c r="F45" s="17"/>
    </row>
    <row r="46" s="1" customFormat="1" ht="27.5" customHeight="1" spans="1:6">
      <c r="A46" s="16" t="s">
        <v>89</v>
      </c>
      <c r="B46" s="16" t="s">
        <v>90</v>
      </c>
      <c r="C46" s="14">
        <f t="shared" si="4"/>
        <v>1395</v>
      </c>
      <c r="D46" s="18">
        <v>1264</v>
      </c>
      <c r="E46" s="18">
        <v>131</v>
      </c>
      <c r="F46" s="17"/>
    </row>
    <row r="47" s="1" customFormat="1" ht="27.5" customHeight="1" spans="1:6">
      <c r="A47" s="16" t="s">
        <v>91</v>
      </c>
      <c r="B47" s="19" t="s">
        <v>92</v>
      </c>
      <c r="C47" s="14">
        <f t="shared" si="4"/>
        <v>307</v>
      </c>
      <c r="D47" s="18">
        <v>276</v>
      </c>
      <c r="E47" s="18">
        <v>31</v>
      </c>
      <c r="F47" s="17"/>
    </row>
    <row r="48" s="1" customFormat="1" ht="27.5" customHeight="1" spans="1:6">
      <c r="A48" s="16" t="s">
        <v>93</v>
      </c>
      <c r="B48" s="16" t="s">
        <v>94</v>
      </c>
      <c r="C48" s="14">
        <f>SUM(C49:C52)</f>
        <v>6338</v>
      </c>
      <c r="D48" s="14">
        <f>SUM(D49:D52)</f>
        <v>5609</v>
      </c>
      <c r="E48" s="14">
        <f>SUM(E49:E52)</f>
        <v>729</v>
      </c>
      <c r="F48" s="17"/>
    </row>
    <row r="49" s="1" customFormat="1" ht="27.5" customHeight="1" spans="1:6">
      <c r="A49" s="16" t="s">
        <v>95</v>
      </c>
      <c r="B49" s="16" t="s">
        <v>96</v>
      </c>
      <c r="C49" s="14">
        <f t="shared" ref="C49:C52" si="5">SUM(D49:E49)</f>
        <v>2963</v>
      </c>
      <c r="D49" s="18">
        <v>2579</v>
      </c>
      <c r="E49" s="18">
        <v>384</v>
      </c>
      <c r="F49" s="17"/>
    </row>
    <row r="50" s="1" customFormat="1" ht="27.5" customHeight="1" spans="1:6">
      <c r="A50" s="16" t="s">
        <v>97</v>
      </c>
      <c r="B50" s="16" t="s">
        <v>98</v>
      </c>
      <c r="C50" s="14">
        <f t="shared" si="5"/>
        <v>1557</v>
      </c>
      <c r="D50" s="18">
        <v>1384</v>
      </c>
      <c r="E50" s="18">
        <v>173</v>
      </c>
      <c r="F50" s="17"/>
    </row>
    <row r="51" s="1" customFormat="1" ht="27.5" customHeight="1" spans="1:6">
      <c r="A51" s="16" t="s">
        <v>99</v>
      </c>
      <c r="B51" s="16" t="s">
        <v>100</v>
      </c>
      <c r="C51" s="14">
        <f t="shared" si="5"/>
        <v>1413</v>
      </c>
      <c r="D51" s="18">
        <v>1279</v>
      </c>
      <c r="E51" s="18">
        <v>134</v>
      </c>
      <c r="F51" s="17"/>
    </row>
    <row r="52" s="1" customFormat="1" ht="27.5" customHeight="1" spans="1:6">
      <c r="A52" s="16" t="s">
        <v>101</v>
      </c>
      <c r="B52" s="19" t="s">
        <v>102</v>
      </c>
      <c r="C52" s="14">
        <f t="shared" si="5"/>
        <v>405</v>
      </c>
      <c r="D52" s="18">
        <v>367</v>
      </c>
      <c r="E52" s="18">
        <v>38</v>
      </c>
      <c r="F52" s="17"/>
    </row>
    <row r="53" s="1" customFormat="1" ht="27.5" customHeight="1" spans="1:6">
      <c r="A53" s="16" t="s">
        <v>103</v>
      </c>
      <c r="B53" s="16" t="s">
        <v>104</v>
      </c>
      <c r="C53" s="14">
        <f>SUM(C54:C60)</f>
        <v>7253</v>
      </c>
      <c r="D53" s="14">
        <f>SUM(D54:D60)</f>
        <v>6672</v>
      </c>
      <c r="E53" s="14">
        <f>SUM(E54:E60)</f>
        <v>581</v>
      </c>
      <c r="F53" s="17"/>
    </row>
    <row r="54" s="1" customFormat="1" ht="27.5" customHeight="1" spans="1:6">
      <c r="A54" s="16" t="s">
        <v>105</v>
      </c>
      <c r="B54" s="16" t="s">
        <v>106</v>
      </c>
      <c r="C54" s="14">
        <f t="shared" ref="C54:C60" si="6">SUM(D54:E54)</f>
        <v>699</v>
      </c>
      <c r="D54" s="18">
        <v>642</v>
      </c>
      <c r="E54" s="18">
        <v>57</v>
      </c>
      <c r="F54" s="17"/>
    </row>
    <row r="55" s="1" customFormat="1" ht="27.5" customHeight="1" spans="1:6">
      <c r="A55" s="16" t="s">
        <v>107</v>
      </c>
      <c r="B55" s="16" t="s">
        <v>108</v>
      </c>
      <c r="C55" s="14">
        <f t="shared" si="6"/>
        <v>873</v>
      </c>
      <c r="D55" s="18">
        <v>794</v>
      </c>
      <c r="E55" s="18">
        <v>79</v>
      </c>
      <c r="F55" s="17"/>
    </row>
    <row r="56" s="1" customFormat="1" ht="27.5" customHeight="1" spans="1:6">
      <c r="A56" s="16" t="s">
        <v>109</v>
      </c>
      <c r="B56" s="16" t="s">
        <v>110</v>
      </c>
      <c r="C56" s="14">
        <f t="shared" si="6"/>
        <v>582</v>
      </c>
      <c r="D56" s="18">
        <v>535</v>
      </c>
      <c r="E56" s="18">
        <v>47</v>
      </c>
      <c r="F56" s="17"/>
    </row>
    <row r="57" s="1" customFormat="1" ht="27.5" customHeight="1" spans="1:6">
      <c r="A57" s="16" t="s">
        <v>111</v>
      </c>
      <c r="B57" s="16" t="s">
        <v>112</v>
      </c>
      <c r="C57" s="14">
        <f t="shared" si="6"/>
        <v>793</v>
      </c>
      <c r="D57" s="18">
        <v>731</v>
      </c>
      <c r="E57" s="18">
        <v>62</v>
      </c>
      <c r="F57" s="17"/>
    </row>
    <row r="58" s="1" customFormat="1" ht="27.5" customHeight="1" spans="1:6">
      <c r="A58" s="16" t="s">
        <v>113</v>
      </c>
      <c r="B58" s="16" t="s">
        <v>114</v>
      </c>
      <c r="C58" s="14">
        <f t="shared" si="6"/>
        <v>1277</v>
      </c>
      <c r="D58" s="18">
        <v>1162</v>
      </c>
      <c r="E58" s="18">
        <v>115</v>
      </c>
      <c r="F58" s="17"/>
    </row>
    <row r="59" s="1" customFormat="1" ht="27.5" customHeight="1" spans="1:6">
      <c r="A59" s="16" t="s">
        <v>115</v>
      </c>
      <c r="B59" s="16" t="s">
        <v>116</v>
      </c>
      <c r="C59" s="14">
        <f t="shared" si="6"/>
        <v>1007</v>
      </c>
      <c r="D59" s="18">
        <v>925</v>
      </c>
      <c r="E59" s="18">
        <v>82</v>
      </c>
      <c r="F59" s="17"/>
    </row>
    <row r="60" s="1" customFormat="1" ht="27.5" customHeight="1" spans="1:6">
      <c r="A60" s="16" t="s">
        <v>117</v>
      </c>
      <c r="B60" s="16" t="s">
        <v>118</v>
      </c>
      <c r="C60" s="14">
        <f t="shared" si="6"/>
        <v>2022</v>
      </c>
      <c r="D60" s="18">
        <v>1883</v>
      </c>
      <c r="E60" s="18">
        <v>139</v>
      </c>
      <c r="F60" s="17"/>
    </row>
    <row r="61" s="1" customFormat="1" ht="27.5" customHeight="1" spans="1:6">
      <c r="A61" s="16" t="s">
        <v>119</v>
      </c>
      <c r="B61" s="16" t="s">
        <v>120</v>
      </c>
      <c r="C61" s="14">
        <f>SUM(C62:C70)</f>
        <v>2215</v>
      </c>
      <c r="D61" s="14">
        <f>SUM(D62:D70)</f>
        <v>2088</v>
      </c>
      <c r="E61" s="14">
        <f>SUM(E62:E70)</f>
        <v>127</v>
      </c>
      <c r="F61" s="17"/>
    </row>
    <row r="62" s="1" customFormat="1" ht="27.5" customHeight="1" spans="1:6">
      <c r="A62" s="16" t="s">
        <v>121</v>
      </c>
      <c r="B62" s="16" t="s">
        <v>122</v>
      </c>
      <c r="C62" s="14">
        <f t="shared" ref="C62:C70" si="7">SUM(D62:E62)</f>
        <v>126</v>
      </c>
      <c r="D62" s="18">
        <v>111</v>
      </c>
      <c r="E62" s="18">
        <v>15</v>
      </c>
      <c r="F62" s="17"/>
    </row>
    <row r="63" s="1" customFormat="1" ht="27.5" customHeight="1" spans="1:6">
      <c r="A63" s="16" t="s">
        <v>123</v>
      </c>
      <c r="B63" s="16" t="s">
        <v>124</v>
      </c>
      <c r="C63" s="14">
        <f t="shared" si="7"/>
        <v>232</v>
      </c>
      <c r="D63" s="18">
        <v>213</v>
      </c>
      <c r="E63" s="18">
        <v>19</v>
      </c>
      <c r="F63" s="17"/>
    </row>
    <row r="64" s="1" customFormat="1" ht="27.5" customHeight="1" spans="1:6">
      <c r="A64" s="16" t="s">
        <v>125</v>
      </c>
      <c r="B64" s="16" t="s">
        <v>126</v>
      </c>
      <c r="C64" s="14">
        <f t="shared" si="7"/>
        <v>60</v>
      </c>
      <c r="D64" s="18">
        <v>60</v>
      </c>
      <c r="E64" s="18">
        <v>0</v>
      </c>
      <c r="F64" s="17"/>
    </row>
    <row r="65" s="2" customFormat="1" ht="27.5" customHeight="1" spans="1:248">
      <c r="A65" s="16" t="s">
        <v>127</v>
      </c>
      <c r="B65" s="16" t="s">
        <v>128</v>
      </c>
      <c r="C65" s="14">
        <f t="shared" si="7"/>
        <v>0</v>
      </c>
      <c r="D65" s="18">
        <v>0</v>
      </c>
      <c r="E65" s="18">
        <v>0</v>
      </c>
      <c r="F65" s="17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</row>
    <row r="66" s="1" customFormat="1" ht="27.5" customHeight="1" spans="1:6">
      <c r="A66" s="16" t="s">
        <v>129</v>
      </c>
      <c r="B66" s="16" t="s">
        <v>130</v>
      </c>
      <c r="C66" s="14">
        <f t="shared" si="7"/>
        <v>560</v>
      </c>
      <c r="D66" s="18">
        <v>527</v>
      </c>
      <c r="E66" s="18">
        <v>33</v>
      </c>
      <c r="F66" s="17"/>
    </row>
    <row r="67" s="1" customFormat="1" ht="27.5" customHeight="1" spans="1:6">
      <c r="A67" s="16" t="s">
        <v>131</v>
      </c>
      <c r="B67" s="16" t="s">
        <v>132</v>
      </c>
      <c r="C67" s="14">
        <f t="shared" si="7"/>
        <v>485</v>
      </c>
      <c r="D67" s="18">
        <v>445</v>
      </c>
      <c r="E67" s="18">
        <v>40</v>
      </c>
      <c r="F67" s="17"/>
    </row>
    <row r="68" s="1" customFormat="1" ht="27.5" customHeight="1" spans="1:6">
      <c r="A68" s="16" t="s">
        <v>133</v>
      </c>
      <c r="B68" s="16" t="s">
        <v>134</v>
      </c>
      <c r="C68" s="14">
        <f t="shared" si="7"/>
        <v>200</v>
      </c>
      <c r="D68" s="18">
        <v>180</v>
      </c>
      <c r="E68" s="18">
        <v>20</v>
      </c>
      <c r="F68" s="17"/>
    </row>
    <row r="69" s="1" customFormat="1" ht="27.5" customHeight="1" spans="1:6">
      <c r="A69" s="16" t="s">
        <v>135</v>
      </c>
      <c r="B69" s="16" t="s">
        <v>136</v>
      </c>
      <c r="C69" s="14">
        <f t="shared" si="7"/>
        <v>15</v>
      </c>
      <c r="D69" s="18">
        <v>15</v>
      </c>
      <c r="E69" s="18">
        <v>0</v>
      </c>
      <c r="F69" s="17"/>
    </row>
    <row r="70" s="1" customFormat="1" ht="27.5" customHeight="1" spans="1:6">
      <c r="A70" s="16" t="s">
        <v>137</v>
      </c>
      <c r="B70" s="16" t="s">
        <v>138</v>
      </c>
      <c r="C70" s="14">
        <f t="shared" si="7"/>
        <v>537</v>
      </c>
      <c r="D70" s="18">
        <v>537</v>
      </c>
      <c r="E70" s="18">
        <v>0</v>
      </c>
      <c r="F70" s="17"/>
    </row>
    <row r="71" s="1" customFormat="1" ht="27.5" customHeight="1" spans="1:6">
      <c r="A71" s="16" t="s">
        <v>139</v>
      </c>
      <c r="B71" s="16" t="s">
        <v>140</v>
      </c>
      <c r="C71" s="14">
        <f>SUM(C72:C78)</f>
        <v>4005</v>
      </c>
      <c r="D71" s="14">
        <f>SUM(D72:D78)</f>
        <v>3662</v>
      </c>
      <c r="E71" s="14">
        <f>SUM(E72:E78)</f>
        <v>343</v>
      </c>
      <c r="F71" s="17"/>
    </row>
    <row r="72" s="1" customFormat="1" ht="27.5" customHeight="1" spans="1:6">
      <c r="A72" s="16" t="s">
        <v>141</v>
      </c>
      <c r="B72" s="16" t="s">
        <v>142</v>
      </c>
      <c r="C72" s="14">
        <f t="shared" ref="C72:C78" si="8">SUM(D72:E72)</f>
        <v>966</v>
      </c>
      <c r="D72" s="18">
        <v>884</v>
      </c>
      <c r="E72" s="18">
        <v>82</v>
      </c>
      <c r="F72" s="17"/>
    </row>
    <row r="73" s="2" customFormat="1" ht="27.5" customHeight="1" spans="1:248">
      <c r="A73" s="16" t="s">
        <v>143</v>
      </c>
      <c r="B73" s="16" t="s">
        <v>144</v>
      </c>
      <c r="C73" s="14">
        <f t="shared" si="8"/>
        <v>396</v>
      </c>
      <c r="D73" s="18">
        <v>396</v>
      </c>
      <c r="E73" s="18">
        <v>0</v>
      </c>
      <c r="F73" s="17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</row>
    <row r="74" s="1" customFormat="1" ht="27.5" customHeight="1" spans="1:6">
      <c r="A74" s="16" t="s">
        <v>145</v>
      </c>
      <c r="B74" s="16" t="s">
        <v>146</v>
      </c>
      <c r="C74" s="14">
        <f t="shared" si="8"/>
        <v>1092</v>
      </c>
      <c r="D74" s="18">
        <v>981</v>
      </c>
      <c r="E74" s="18">
        <v>111</v>
      </c>
      <c r="F74" s="17"/>
    </row>
    <row r="75" s="1" customFormat="1" ht="27.5" customHeight="1" spans="1:6">
      <c r="A75" s="16" t="s">
        <v>147</v>
      </c>
      <c r="B75" s="16" t="s">
        <v>148</v>
      </c>
      <c r="C75" s="14">
        <f t="shared" si="8"/>
        <v>447</v>
      </c>
      <c r="D75" s="18">
        <v>397</v>
      </c>
      <c r="E75" s="18">
        <v>50</v>
      </c>
      <c r="F75" s="17"/>
    </row>
    <row r="76" s="1" customFormat="1" ht="27.5" customHeight="1" spans="1:6">
      <c r="A76" s="16" t="s">
        <v>149</v>
      </c>
      <c r="B76" s="16" t="s">
        <v>150</v>
      </c>
      <c r="C76" s="14">
        <f t="shared" si="8"/>
        <v>169</v>
      </c>
      <c r="D76" s="18">
        <v>156</v>
      </c>
      <c r="E76" s="18">
        <v>13</v>
      </c>
      <c r="F76" s="17"/>
    </row>
    <row r="77" s="1" customFormat="1" ht="27.5" customHeight="1" spans="1:6">
      <c r="A77" s="16" t="s">
        <v>151</v>
      </c>
      <c r="B77" s="16" t="s">
        <v>152</v>
      </c>
      <c r="C77" s="14">
        <f t="shared" si="8"/>
        <v>376</v>
      </c>
      <c r="D77" s="18">
        <v>343</v>
      </c>
      <c r="E77" s="18">
        <v>33</v>
      </c>
      <c r="F77" s="17"/>
    </row>
    <row r="78" s="1" customFormat="1" ht="27.5" customHeight="1" spans="1:6">
      <c r="A78" s="16" t="s">
        <v>153</v>
      </c>
      <c r="B78" s="16" t="s">
        <v>154</v>
      </c>
      <c r="C78" s="14">
        <f t="shared" si="8"/>
        <v>559</v>
      </c>
      <c r="D78" s="18">
        <v>505</v>
      </c>
      <c r="E78" s="18">
        <v>54</v>
      </c>
      <c r="F78" s="17"/>
    </row>
    <row r="79" s="1" customFormat="1" ht="27.5" customHeight="1" spans="1:6">
      <c r="A79" s="16" t="s">
        <v>155</v>
      </c>
      <c r="B79" s="16" t="s">
        <v>156</v>
      </c>
      <c r="C79" s="14">
        <f>SUM(C80:C87)</f>
        <v>4217</v>
      </c>
      <c r="D79" s="14">
        <f>SUM(D80:D87)</f>
        <v>3960</v>
      </c>
      <c r="E79" s="14">
        <f>SUM(E80:E87)</f>
        <v>257</v>
      </c>
      <c r="F79" s="17"/>
    </row>
    <row r="80" s="2" customFormat="1" ht="27.5" customHeight="1" spans="1:248">
      <c r="A80" s="16" t="s">
        <v>157</v>
      </c>
      <c r="B80" s="16" t="s">
        <v>158</v>
      </c>
      <c r="C80" s="14">
        <f t="shared" ref="C80:C87" si="9">SUM(D80:E80)</f>
        <v>312</v>
      </c>
      <c r="D80" s="18">
        <v>312</v>
      </c>
      <c r="E80" s="18">
        <v>0</v>
      </c>
      <c r="F80" s="17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</row>
    <row r="81" s="1" customFormat="1" ht="27.5" customHeight="1" spans="1:6">
      <c r="A81" s="16" t="s">
        <v>159</v>
      </c>
      <c r="B81" s="16" t="s">
        <v>160</v>
      </c>
      <c r="C81" s="14">
        <f t="shared" si="9"/>
        <v>189</v>
      </c>
      <c r="D81" s="18">
        <v>189</v>
      </c>
      <c r="E81" s="18">
        <v>0</v>
      </c>
      <c r="F81" s="17"/>
    </row>
    <row r="82" s="2" customFormat="1" ht="27.5" customHeight="1" spans="1:248">
      <c r="A82" s="16" t="s">
        <v>161</v>
      </c>
      <c r="B82" s="16" t="s">
        <v>162</v>
      </c>
      <c r="C82" s="14">
        <f t="shared" si="9"/>
        <v>683</v>
      </c>
      <c r="D82" s="18">
        <v>683</v>
      </c>
      <c r="E82" s="18">
        <v>0</v>
      </c>
      <c r="F82" s="17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</row>
    <row r="83" s="2" customFormat="1" ht="27.5" customHeight="1" spans="1:248">
      <c r="A83" s="16" t="s">
        <v>163</v>
      </c>
      <c r="B83" s="16" t="s">
        <v>164</v>
      </c>
      <c r="C83" s="14">
        <f t="shared" si="9"/>
        <v>849</v>
      </c>
      <c r="D83" s="18">
        <v>803</v>
      </c>
      <c r="E83" s="18">
        <v>46</v>
      </c>
      <c r="F83" s="17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</row>
    <row r="84" s="1" customFormat="1" ht="27.5" customHeight="1" spans="1:6">
      <c r="A84" s="16" t="s">
        <v>165</v>
      </c>
      <c r="B84" s="16" t="s">
        <v>166</v>
      </c>
      <c r="C84" s="14">
        <f t="shared" si="9"/>
        <v>267</v>
      </c>
      <c r="D84" s="18">
        <v>243</v>
      </c>
      <c r="E84" s="18">
        <v>24</v>
      </c>
      <c r="F84" s="17"/>
    </row>
    <row r="85" s="1" customFormat="1" ht="27.5" customHeight="1" spans="1:6">
      <c r="A85" s="16" t="s">
        <v>167</v>
      </c>
      <c r="B85" s="16" t="s">
        <v>168</v>
      </c>
      <c r="C85" s="14">
        <f t="shared" si="9"/>
        <v>182</v>
      </c>
      <c r="D85" s="18">
        <v>163</v>
      </c>
      <c r="E85" s="18">
        <v>19</v>
      </c>
      <c r="F85" s="17"/>
    </row>
    <row r="86" s="1" customFormat="1" ht="27.5" customHeight="1" spans="1:6">
      <c r="A86" s="16" t="s">
        <v>169</v>
      </c>
      <c r="B86" s="16" t="s">
        <v>170</v>
      </c>
      <c r="C86" s="14">
        <f t="shared" si="9"/>
        <v>487</v>
      </c>
      <c r="D86" s="18">
        <v>432</v>
      </c>
      <c r="E86" s="18">
        <v>55</v>
      </c>
      <c r="F86" s="17"/>
    </row>
    <row r="87" s="1" customFormat="1" ht="27.5" customHeight="1" spans="1:6">
      <c r="A87" s="16" t="s">
        <v>171</v>
      </c>
      <c r="B87" s="16" t="s">
        <v>172</v>
      </c>
      <c r="C87" s="14">
        <f t="shared" si="9"/>
        <v>1248</v>
      </c>
      <c r="D87" s="18">
        <v>1135</v>
      </c>
      <c r="E87" s="18">
        <v>113</v>
      </c>
      <c r="F87" s="17"/>
    </row>
    <row r="88" s="1" customFormat="1" ht="27.5" customHeight="1" spans="1:6">
      <c r="A88" s="16" t="s">
        <v>173</v>
      </c>
      <c r="B88" s="16" t="s">
        <v>174</v>
      </c>
      <c r="C88" s="14">
        <f>SUM(C89:C96)</f>
        <v>1986</v>
      </c>
      <c r="D88" s="14">
        <f>SUM(D89:D96)</f>
        <v>1811</v>
      </c>
      <c r="E88" s="14">
        <f>SUM(E89:E96)</f>
        <v>175</v>
      </c>
      <c r="F88" s="17"/>
    </row>
    <row r="89" s="2" customFormat="1" ht="27.5" customHeight="1" spans="1:248">
      <c r="A89" s="16" t="s">
        <v>175</v>
      </c>
      <c r="B89" s="16" t="s">
        <v>176</v>
      </c>
      <c r="C89" s="14">
        <f t="shared" ref="C89:C96" si="10">SUM(D89:E89)</f>
        <v>0</v>
      </c>
      <c r="D89" s="18">
        <v>0</v>
      </c>
      <c r="E89" s="18">
        <v>0</v>
      </c>
      <c r="F89" s="17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</row>
    <row r="90" s="1" customFormat="1" ht="27.5" customHeight="1" spans="1:6">
      <c r="A90" s="16" t="s">
        <v>177</v>
      </c>
      <c r="B90" s="16" t="s">
        <v>178</v>
      </c>
      <c r="C90" s="14">
        <f t="shared" si="10"/>
        <v>259</v>
      </c>
      <c r="D90" s="18">
        <v>236</v>
      </c>
      <c r="E90" s="18">
        <v>23</v>
      </c>
      <c r="F90" s="17"/>
    </row>
    <row r="91" s="1" customFormat="1" ht="27.5" customHeight="1" spans="1:6">
      <c r="A91" s="16" t="s">
        <v>179</v>
      </c>
      <c r="B91" s="20" t="s">
        <v>180</v>
      </c>
      <c r="C91" s="14">
        <f t="shared" si="10"/>
        <v>171</v>
      </c>
      <c r="D91" s="18">
        <v>155</v>
      </c>
      <c r="E91" s="18">
        <v>16</v>
      </c>
      <c r="F91" s="17"/>
    </row>
    <row r="92" s="1" customFormat="1" ht="27.5" customHeight="1" spans="1:6">
      <c r="A92" s="16" t="s">
        <v>181</v>
      </c>
      <c r="B92" s="16" t="s">
        <v>182</v>
      </c>
      <c r="C92" s="14">
        <f t="shared" si="10"/>
        <v>101</v>
      </c>
      <c r="D92" s="18">
        <v>101</v>
      </c>
      <c r="E92" s="18">
        <v>0</v>
      </c>
      <c r="F92" s="17"/>
    </row>
    <row r="93" s="1" customFormat="1" ht="27.5" customHeight="1" spans="1:6">
      <c r="A93" s="16" t="s">
        <v>183</v>
      </c>
      <c r="B93" s="16" t="s">
        <v>184</v>
      </c>
      <c r="C93" s="14">
        <f t="shared" si="10"/>
        <v>261</v>
      </c>
      <c r="D93" s="18">
        <v>242</v>
      </c>
      <c r="E93" s="18">
        <v>19</v>
      </c>
      <c r="F93" s="17"/>
    </row>
    <row r="94" s="1" customFormat="1" ht="27.5" customHeight="1" spans="1:6">
      <c r="A94" s="16" t="s">
        <v>185</v>
      </c>
      <c r="B94" s="16" t="s">
        <v>186</v>
      </c>
      <c r="C94" s="14">
        <f t="shared" si="10"/>
        <v>379</v>
      </c>
      <c r="D94" s="18">
        <v>348</v>
      </c>
      <c r="E94" s="18">
        <v>31</v>
      </c>
      <c r="F94" s="17"/>
    </row>
    <row r="95" s="1" customFormat="1" ht="27.5" customHeight="1" spans="1:6">
      <c r="A95" s="16" t="s">
        <v>187</v>
      </c>
      <c r="B95" s="16" t="s">
        <v>188</v>
      </c>
      <c r="C95" s="14">
        <f t="shared" si="10"/>
        <v>207</v>
      </c>
      <c r="D95" s="18">
        <v>192</v>
      </c>
      <c r="E95" s="18">
        <v>15</v>
      </c>
      <c r="F95" s="17"/>
    </row>
    <row r="96" s="2" customFormat="1" ht="27.5" customHeight="1" spans="1:248">
      <c r="A96" s="16" t="s">
        <v>189</v>
      </c>
      <c r="B96" s="16" t="s">
        <v>190</v>
      </c>
      <c r="C96" s="14">
        <f t="shared" si="10"/>
        <v>608</v>
      </c>
      <c r="D96" s="18">
        <v>537</v>
      </c>
      <c r="E96" s="18">
        <v>71</v>
      </c>
      <c r="F96" s="17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</row>
    <row r="97" s="1" customFormat="1" ht="27.5" customHeight="1" spans="1:6">
      <c r="A97" s="16" t="s">
        <v>191</v>
      </c>
      <c r="B97" s="16" t="s">
        <v>192</v>
      </c>
      <c r="C97" s="14">
        <f>SUM(C98:C105)</f>
        <v>963</v>
      </c>
      <c r="D97" s="14">
        <f>SUM(D98:D105)</f>
        <v>897</v>
      </c>
      <c r="E97" s="14">
        <f>SUM(E98:E105)</f>
        <v>66</v>
      </c>
      <c r="F97" s="17"/>
    </row>
    <row r="98" s="1" customFormat="1" ht="27.5" customHeight="1" spans="1:6">
      <c r="A98" s="16" t="s">
        <v>193</v>
      </c>
      <c r="B98" s="16" t="s">
        <v>194</v>
      </c>
      <c r="C98" s="14">
        <f t="shared" ref="C98:C107" si="11">SUM(D98:E98)</f>
        <v>39</v>
      </c>
      <c r="D98" s="18">
        <v>39</v>
      </c>
      <c r="E98" s="18">
        <v>0</v>
      </c>
      <c r="F98" s="17"/>
    </row>
    <row r="99" s="1" customFormat="1" ht="27.5" customHeight="1" spans="1:6">
      <c r="A99" s="16" t="s">
        <v>195</v>
      </c>
      <c r="B99" s="16" t="s">
        <v>196</v>
      </c>
      <c r="C99" s="14">
        <f t="shared" si="11"/>
        <v>31</v>
      </c>
      <c r="D99" s="18">
        <v>31</v>
      </c>
      <c r="E99" s="18">
        <v>0</v>
      </c>
      <c r="F99" s="17"/>
    </row>
    <row r="100" s="1" customFormat="1" ht="27.5" customHeight="1" spans="1:6">
      <c r="A100" s="16" t="s">
        <v>197</v>
      </c>
      <c r="B100" s="16" t="s">
        <v>198</v>
      </c>
      <c r="C100" s="14">
        <f t="shared" si="11"/>
        <v>536</v>
      </c>
      <c r="D100" s="18">
        <v>486</v>
      </c>
      <c r="E100" s="18">
        <v>50</v>
      </c>
      <c r="F100" s="17"/>
    </row>
    <row r="101" s="1" customFormat="1" ht="27.5" customHeight="1" spans="1:6">
      <c r="A101" s="16" t="s">
        <v>199</v>
      </c>
      <c r="B101" s="16" t="s">
        <v>200</v>
      </c>
      <c r="C101" s="14">
        <f t="shared" si="11"/>
        <v>303</v>
      </c>
      <c r="D101" s="18">
        <v>287</v>
      </c>
      <c r="E101" s="18">
        <v>16</v>
      </c>
      <c r="F101" s="17"/>
    </row>
    <row r="102" s="1" customFormat="1" ht="27.5" customHeight="1" spans="1:6">
      <c r="A102" s="16" t="s">
        <v>201</v>
      </c>
      <c r="B102" s="16" t="s">
        <v>202</v>
      </c>
      <c r="C102" s="14">
        <f t="shared" si="11"/>
        <v>44</v>
      </c>
      <c r="D102" s="18">
        <v>44</v>
      </c>
      <c r="E102" s="18">
        <v>0</v>
      </c>
      <c r="F102" s="17"/>
    </row>
    <row r="103" s="2" customFormat="1" ht="27.5" customHeight="1" spans="1:248">
      <c r="A103" s="16" t="s">
        <v>203</v>
      </c>
      <c r="B103" s="16" t="s">
        <v>204</v>
      </c>
      <c r="C103" s="14">
        <f t="shared" si="11"/>
        <v>0</v>
      </c>
      <c r="D103" s="18">
        <v>0</v>
      </c>
      <c r="E103" s="18">
        <v>0</v>
      </c>
      <c r="F103" s="17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</row>
    <row r="104" s="1" customFormat="1" ht="27.5" customHeight="1" spans="1:6">
      <c r="A104" s="16" t="s">
        <v>205</v>
      </c>
      <c r="B104" s="16" t="s">
        <v>206</v>
      </c>
      <c r="C104" s="14">
        <f t="shared" si="11"/>
        <v>10</v>
      </c>
      <c r="D104" s="18">
        <v>10</v>
      </c>
      <c r="E104" s="18">
        <v>0</v>
      </c>
      <c r="F104" s="17"/>
    </row>
    <row r="105" s="2" customFormat="1" ht="27.5" customHeight="1" spans="1:248">
      <c r="A105" s="16" t="s">
        <v>207</v>
      </c>
      <c r="B105" s="16" t="s">
        <v>208</v>
      </c>
      <c r="C105" s="14">
        <f t="shared" si="11"/>
        <v>0</v>
      </c>
      <c r="D105" s="18">
        <v>0</v>
      </c>
      <c r="E105" s="18">
        <v>0</v>
      </c>
      <c r="F105" s="17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</row>
    <row r="106" s="1" customFormat="1" ht="27.5" customHeight="1" spans="1:6">
      <c r="A106" s="16" t="s">
        <v>209</v>
      </c>
      <c r="B106" s="16" t="s">
        <v>210</v>
      </c>
      <c r="C106" s="14">
        <f t="shared" si="11"/>
        <v>135</v>
      </c>
      <c r="D106" s="18">
        <v>118</v>
      </c>
      <c r="E106" s="18">
        <v>17</v>
      </c>
      <c r="F106" s="17"/>
    </row>
    <row r="107" s="1" customFormat="1" ht="27.5" customHeight="1" spans="1:6">
      <c r="A107" s="16"/>
      <c r="B107" s="16" t="s">
        <v>211</v>
      </c>
      <c r="C107" s="14">
        <f t="shared" si="11"/>
        <v>675</v>
      </c>
      <c r="D107" s="18">
        <v>612</v>
      </c>
      <c r="E107" s="18">
        <v>63</v>
      </c>
      <c r="F107" s="17"/>
    </row>
    <row r="111" ht="339" customHeight="1"/>
  </sheetData>
  <mergeCells count="2">
    <mergeCell ref="A2:F2"/>
    <mergeCell ref="A3:F3"/>
  </mergeCells>
  <printOptions horizontalCentered="1"/>
  <pageMargins left="0.700694444444445" right="0.700694444444445" top="0.751388888888889" bottom="0.554166666666667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刘文武</cp:lastModifiedBy>
  <dcterms:created xsi:type="dcterms:W3CDTF">2018-05-25T19:28:00Z</dcterms:created>
  <dcterms:modified xsi:type="dcterms:W3CDTF">2024-12-13T08:41:28Z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